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5640"/>
  </bookViews>
  <sheets>
    <sheet name="Results" sheetId="1" r:id="rId1"/>
  </sheets>
  <calcPr calcId="125725"/>
</workbook>
</file>

<file path=xl/calcChain.xml><?xml version="1.0" encoding="utf-8"?>
<calcChain xmlns="http://schemas.openxmlformats.org/spreadsheetml/2006/main">
  <c r="G17" i="1"/>
  <c r="E17"/>
  <c r="I17" s="1"/>
  <c r="C17"/>
  <c r="G16"/>
  <c r="E16"/>
  <c r="I16" s="1"/>
  <c r="C16"/>
  <c r="G15"/>
  <c r="E15"/>
  <c r="I15" s="1"/>
  <c r="C15"/>
  <c r="G14"/>
  <c r="E14"/>
  <c r="I14" s="1"/>
  <c r="C14"/>
  <c r="G13"/>
  <c r="E13"/>
  <c r="I13" s="1"/>
  <c r="C13"/>
  <c r="G12"/>
  <c r="E12"/>
  <c r="I12" s="1"/>
  <c r="C12"/>
  <c r="G11"/>
  <c r="E11"/>
  <c r="I11" s="1"/>
  <c r="C11"/>
  <c r="G10"/>
  <c r="E10"/>
  <c r="I10" s="1"/>
  <c r="C10"/>
  <c r="G9"/>
  <c r="E9"/>
  <c r="I9" s="1"/>
  <c r="C9"/>
  <c r="G8"/>
  <c r="E8"/>
  <c r="I8" s="1"/>
  <c r="C8"/>
  <c r="G7"/>
  <c r="E7"/>
  <c r="I7" s="1"/>
  <c r="C7"/>
  <c r="G6"/>
  <c r="E6"/>
  <c r="I6" s="1"/>
  <c r="C6"/>
  <c r="G5"/>
  <c r="E5"/>
  <c r="I5" s="1"/>
  <c r="C5"/>
  <c r="G4"/>
  <c r="E4"/>
  <c r="I4" s="1"/>
  <c r="C4"/>
  <c r="G3"/>
  <c r="E3"/>
  <c r="I3" s="1"/>
  <c r="C3"/>
  <c r="G2"/>
  <c r="E2"/>
  <c r="I2" s="1"/>
  <c r="C2"/>
  <c r="H21" l="1"/>
  <c r="H22" s="1"/>
  <c r="I19"/>
</calcChain>
</file>

<file path=xl/sharedStrings.xml><?xml version="1.0" encoding="utf-8"?>
<sst xmlns="http://schemas.openxmlformats.org/spreadsheetml/2006/main" count="13" uniqueCount="13">
  <si>
    <t>MESURES</t>
  </si>
  <si>
    <t>HEIGHT (cm)</t>
  </si>
  <si>
    <t>HEIGHT (m)</t>
  </si>
  <si>
    <t>PRESSURE 1 (kPa)</t>
  </si>
  <si>
    <t>PRESSURE 1 (Pa)</t>
  </si>
  <si>
    <t>PRESSURE 2 (kPa)</t>
  </si>
  <si>
    <t>PRESSURE 2 (Pa)</t>
  </si>
  <si>
    <r>
      <t>DENSITY (kg/m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</si>
  <si>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GRAVITY (m/s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</si>
  <si>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AVERAGE</t>
  </si>
  <si>
    <t>σ</t>
  </si>
  <si>
    <t xml:space="preserve">Ep: </t>
  </si>
  <si>
    <r>
      <t xml:space="preserve">9,31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0,45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</si>
</sst>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/>
    <xf numFmtId="0" fontId="4" fillId="0" borderId="1" xfId="0" applyFont="1" applyBorder="1"/>
    <xf numFmtId="0" fontId="5" fillId="3" borderId="1" xfId="0" applyFont="1" applyFill="1" applyBorder="1"/>
    <xf numFmtId="0" fontId="0" fillId="0" borderId="1" xfId="0" applyBorder="1"/>
    <xf numFmtId="0" fontId="4" fillId="3" borderId="1" xfId="0" applyFont="1" applyFill="1" applyBorder="1"/>
    <xf numFmtId="0" fontId="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/>
  </sheetViews>
  <sheetFormatPr defaultRowHeight="15"/>
  <cols>
    <col min="1" max="1" width="11.7109375" bestFit="1" customWidth="1"/>
    <col min="2" max="2" width="13.7109375" bestFit="1" customWidth="1"/>
    <col min="3" max="3" width="13.140625" bestFit="1" customWidth="1"/>
    <col min="4" max="4" width="20.28515625" bestFit="1" customWidth="1"/>
    <col min="5" max="5" width="19.42578125" bestFit="1" customWidth="1"/>
    <col min="6" max="6" width="20.28515625" bestFit="1" customWidth="1"/>
    <col min="7" max="7" width="19.42578125" bestFit="1" customWidth="1"/>
    <col min="8" max="8" width="18.28515625" bestFit="1" customWidth="1"/>
    <col min="9" max="9" width="16.7109375" bestFit="1" customWidth="1"/>
  </cols>
  <sheetData>
    <row r="1" spans="1:9" ht="17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>
      <c r="A2" s="3">
        <v>1</v>
      </c>
      <c r="B2" s="4">
        <v>20.5</v>
      </c>
      <c r="C2" s="3">
        <f t="shared" ref="C2:C17" si="0">B2/100</f>
        <v>0.20499999999999999</v>
      </c>
      <c r="D2" s="4">
        <v>95.713999999999999</v>
      </c>
      <c r="E2" s="3">
        <f t="shared" ref="E2:E17" si="1">D2*1000</f>
        <v>95714</v>
      </c>
      <c r="F2" s="5">
        <v>93.771000000000001</v>
      </c>
      <c r="G2" s="3">
        <f t="shared" ref="G2:G17" si="2">F2*1000</f>
        <v>93771</v>
      </c>
      <c r="H2" s="3">
        <v>1000</v>
      </c>
      <c r="I2" s="3">
        <f t="shared" ref="I2:I17" si="3">(E2-G2)/(H2*C2)</f>
        <v>9.4780487804878053</v>
      </c>
    </row>
    <row r="3" spans="1:9">
      <c r="A3" s="3">
        <v>2</v>
      </c>
      <c r="B3" s="4">
        <v>15.2</v>
      </c>
      <c r="C3" s="3">
        <f t="shared" si="0"/>
        <v>0.152</v>
      </c>
      <c r="D3" s="4">
        <v>95.713999999999999</v>
      </c>
      <c r="E3" s="3">
        <f t="shared" si="1"/>
        <v>95714</v>
      </c>
      <c r="F3" s="5">
        <v>94.286000000000001</v>
      </c>
      <c r="G3" s="3">
        <f t="shared" si="2"/>
        <v>94286</v>
      </c>
      <c r="H3" s="3">
        <v>1000</v>
      </c>
      <c r="I3" s="3">
        <f t="shared" si="3"/>
        <v>9.3947368421052637</v>
      </c>
    </row>
    <row r="4" spans="1:9">
      <c r="A4" s="3">
        <v>3</v>
      </c>
      <c r="B4" s="4">
        <v>23</v>
      </c>
      <c r="C4" s="3">
        <f t="shared" si="0"/>
        <v>0.23</v>
      </c>
      <c r="D4" s="4">
        <v>95.713999999999999</v>
      </c>
      <c r="E4" s="3">
        <f t="shared" si="1"/>
        <v>95714</v>
      </c>
      <c r="F4" s="5">
        <v>93.570999999999998</v>
      </c>
      <c r="G4" s="3">
        <f t="shared" si="2"/>
        <v>93571</v>
      </c>
      <c r="H4" s="3">
        <v>1000</v>
      </c>
      <c r="I4" s="3">
        <f t="shared" si="3"/>
        <v>9.3173913043478258</v>
      </c>
    </row>
    <row r="5" spans="1:9">
      <c r="A5" s="3">
        <v>4</v>
      </c>
      <c r="B5" s="4">
        <v>17.5</v>
      </c>
      <c r="C5" s="3">
        <f t="shared" si="0"/>
        <v>0.17499999999999999</v>
      </c>
      <c r="D5" s="4">
        <v>95.713999999999999</v>
      </c>
      <c r="E5" s="3">
        <f t="shared" si="1"/>
        <v>95714</v>
      </c>
      <c r="F5" s="5">
        <v>94.286000000000001</v>
      </c>
      <c r="G5" s="3">
        <f t="shared" si="2"/>
        <v>94286</v>
      </c>
      <c r="H5" s="3">
        <v>1000</v>
      </c>
      <c r="I5" s="3">
        <f t="shared" si="3"/>
        <v>8.16</v>
      </c>
    </row>
    <row r="6" spans="1:9">
      <c r="A6" s="3">
        <v>5</v>
      </c>
      <c r="B6" s="4">
        <v>15.3</v>
      </c>
      <c r="C6" s="3">
        <f t="shared" si="0"/>
        <v>0.153</v>
      </c>
      <c r="D6" s="4">
        <v>95.713999999999999</v>
      </c>
      <c r="E6" s="3">
        <f t="shared" si="1"/>
        <v>95714</v>
      </c>
      <c r="F6" s="5">
        <v>94.286000000000001</v>
      </c>
      <c r="G6" s="3">
        <f t="shared" si="2"/>
        <v>94286</v>
      </c>
      <c r="H6" s="3">
        <v>1000</v>
      </c>
      <c r="I6" s="3">
        <f t="shared" si="3"/>
        <v>9.3333333333333339</v>
      </c>
    </row>
    <row r="7" spans="1:9">
      <c r="A7" s="3">
        <v>6</v>
      </c>
      <c r="B7" s="4">
        <v>8.3000000000000007</v>
      </c>
      <c r="C7" s="3">
        <f t="shared" si="0"/>
        <v>8.3000000000000004E-2</v>
      </c>
      <c r="D7" s="4">
        <v>95.713999999999999</v>
      </c>
      <c r="E7" s="3">
        <f t="shared" si="1"/>
        <v>95714</v>
      </c>
      <c r="F7" s="5">
        <v>95</v>
      </c>
      <c r="G7" s="3">
        <f t="shared" si="2"/>
        <v>95000</v>
      </c>
      <c r="H7" s="3">
        <v>1000</v>
      </c>
      <c r="I7" s="3">
        <f t="shared" si="3"/>
        <v>8.6024096385542173</v>
      </c>
    </row>
    <row r="8" spans="1:9">
      <c r="A8" s="3">
        <v>7</v>
      </c>
      <c r="B8" s="4">
        <v>6.3</v>
      </c>
      <c r="C8" s="3">
        <f t="shared" si="0"/>
        <v>6.3E-2</v>
      </c>
      <c r="D8" s="4">
        <v>95.713999999999999</v>
      </c>
      <c r="E8" s="3">
        <f t="shared" si="1"/>
        <v>95714</v>
      </c>
      <c r="F8" s="5">
        <v>95</v>
      </c>
      <c r="G8" s="3">
        <f t="shared" si="2"/>
        <v>95000</v>
      </c>
      <c r="H8" s="3">
        <v>1000</v>
      </c>
      <c r="I8" s="3">
        <f t="shared" si="3"/>
        <v>11.333333333333334</v>
      </c>
    </row>
    <row r="9" spans="1:9">
      <c r="A9" s="3">
        <v>8</v>
      </c>
      <c r="B9" s="4">
        <v>28</v>
      </c>
      <c r="C9" s="3">
        <f t="shared" si="0"/>
        <v>0.28000000000000003</v>
      </c>
      <c r="D9" s="4">
        <v>95.713999999999999</v>
      </c>
      <c r="E9" s="3">
        <f t="shared" si="1"/>
        <v>95714</v>
      </c>
      <c r="F9" s="5">
        <v>92.856999999999999</v>
      </c>
      <c r="G9" s="3">
        <f t="shared" si="2"/>
        <v>92857</v>
      </c>
      <c r="H9" s="3">
        <v>1000</v>
      </c>
      <c r="I9" s="3">
        <f t="shared" si="3"/>
        <v>10.203571428571429</v>
      </c>
    </row>
    <row r="10" spans="1:9">
      <c r="A10" s="3">
        <v>9</v>
      </c>
      <c r="B10" s="4">
        <v>13.9</v>
      </c>
      <c r="C10" s="3">
        <f t="shared" si="0"/>
        <v>0.13900000000000001</v>
      </c>
      <c r="D10" s="4">
        <v>95.713999999999999</v>
      </c>
      <c r="E10" s="3">
        <f t="shared" si="1"/>
        <v>95714</v>
      </c>
      <c r="F10" s="5">
        <v>94.286000000000001</v>
      </c>
      <c r="G10" s="3">
        <f t="shared" si="2"/>
        <v>94286</v>
      </c>
      <c r="H10" s="3">
        <v>1000</v>
      </c>
      <c r="I10" s="3">
        <f t="shared" si="3"/>
        <v>10.273381294964029</v>
      </c>
    </row>
    <row r="11" spans="1:9">
      <c r="A11" s="3">
        <v>10</v>
      </c>
      <c r="B11" s="4">
        <v>26.6</v>
      </c>
      <c r="C11" s="3">
        <f t="shared" si="0"/>
        <v>0.26600000000000001</v>
      </c>
      <c r="D11" s="4">
        <v>95.713999999999999</v>
      </c>
      <c r="E11" s="3">
        <f t="shared" si="1"/>
        <v>95714</v>
      </c>
      <c r="F11" s="5">
        <v>93.570999999999998</v>
      </c>
      <c r="G11" s="3">
        <f t="shared" si="2"/>
        <v>93571</v>
      </c>
      <c r="H11" s="3">
        <v>1000</v>
      </c>
      <c r="I11" s="3">
        <f t="shared" si="3"/>
        <v>8.0563909774436091</v>
      </c>
    </row>
    <row r="12" spans="1:9">
      <c r="A12" s="3">
        <v>11</v>
      </c>
      <c r="B12" s="4">
        <v>21.3</v>
      </c>
      <c r="C12" s="3">
        <f t="shared" si="0"/>
        <v>0.21299999999999999</v>
      </c>
      <c r="D12" s="4">
        <v>95.713999999999999</v>
      </c>
      <c r="E12" s="3">
        <f t="shared" si="1"/>
        <v>95714</v>
      </c>
      <c r="F12" s="5">
        <v>93.570999999999998</v>
      </c>
      <c r="G12" s="3">
        <f t="shared" si="2"/>
        <v>93571</v>
      </c>
      <c r="H12" s="3">
        <v>1000</v>
      </c>
      <c r="I12" s="3">
        <f t="shared" si="3"/>
        <v>10.061032863849766</v>
      </c>
    </row>
    <row r="13" spans="1:9">
      <c r="A13" s="3">
        <v>12</v>
      </c>
      <c r="B13" s="4">
        <v>31</v>
      </c>
      <c r="C13" s="3">
        <f t="shared" si="0"/>
        <v>0.31</v>
      </c>
      <c r="D13" s="4">
        <v>95.713999999999999</v>
      </c>
      <c r="E13" s="3">
        <f t="shared" si="1"/>
        <v>95714</v>
      </c>
      <c r="F13" s="5">
        <v>92.856999999999999</v>
      </c>
      <c r="G13" s="3">
        <f t="shared" si="2"/>
        <v>92857</v>
      </c>
      <c r="H13" s="3">
        <v>1000</v>
      </c>
      <c r="I13" s="3">
        <f t="shared" si="3"/>
        <v>9.2161290322580651</v>
      </c>
    </row>
    <row r="14" spans="1:9">
      <c r="A14" s="3">
        <v>13</v>
      </c>
      <c r="B14" s="4">
        <v>7.8</v>
      </c>
      <c r="C14" s="3">
        <f t="shared" si="0"/>
        <v>7.8E-2</v>
      </c>
      <c r="D14" s="4">
        <v>95.713999999999999</v>
      </c>
      <c r="E14" s="3">
        <f t="shared" si="1"/>
        <v>95714</v>
      </c>
      <c r="F14" s="5">
        <v>95</v>
      </c>
      <c r="G14" s="3">
        <f t="shared" si="2"/>
        <v>95000</v>
      </c>
      <c r="H14" s="3">
        <v>1000</v>
      </c>
      <c r="I14" s="3">
        <f t="shared" si="3"/>
        <v>9.1538461538461533</v>
      </c>
    </row>
    <row r="15" spans="1:9">
      <c r="A15" s="3">
        <v>14</v>
      </c>
      <c r="B15" s="4">
        <v>23.6</v>
      </c>
      <c r="C15" s="3">
        <f t="shared" si="0"/>
        <v>0.23600000000000002</v>
      </c>
      <c r="D15" s="4">
        <v>95.713999999999999</v>
      </c>
      <c r="E15" s="3">
        <f t="shared" si="1"/>
        <v>95714</v>
      </c>
      <c r="F15" s="5">
        <v>93.570999999999998</v>
      </c>
      <c r="G15" s="3">
        <f t="shared" si="2"/>
        <v>93571</v>
      </c>
      <c r="H15" s="3">
        <v>1000</v>
      </c>
      <c r="I15" s="3">
        <f t="shared" si="3"/>
        <v>9.0805084745762699</v>
      </c>
    </row>
    <row r="16" spans="1:9">
      <c r="A16" s="3">
        <v>15</v>
      </c>
      <c r="B16" s="4">
        <v>32.5</v>
      </c>
      <c r="C16" s="3">
        <f t="shared" si="0"/>
        <v>0.32500000000000001</v>
      </c>
      <c r="D16" s="4">
        <v>95.713999999999999</v>
      </c>
      <c r="E16" s="3">
        <f t="shared" si="1"/>
        <v>95714</v>
      </c>
      <c r="F16" s="5">
        <v>92.856999999999999</v>
      </c>
      <c r="G16" s="3">
        <f t="shared" si="2"/>
        <v>92857</v>
      </c>
      <c r="H16" s="3">
        <v>1000</v>
      </c>
      <c r="I16" s="3">
        <f t="shared" si="3"/>
        <v>8.7907692307692304</v>
      </c>
    </row>
    <row r="17" spans="1:9">
      <c r="A17" s="3">
        <v>16</v>
      </c>
      <c r="B17" s="4">
        <v>33.5</v>
      </c>
      <c r="C17" s="3">
        <f t="shared" si="0"/>
        <v>0.33500000000000002</v>
      </c>
      <c r="D17" s="4">
        <v>95.713999999999999</v>
      </c>
      <c r="E17" s="3">
        <f t="shared" si="1"/>
        <v>95714</v>
      </c>
      <c r="F17" s="5">
        <v>92.856999999999999</v>
      </c>
      <c r="G17" s="3">
        <f t="shared" si="2"/>
        <v>92857</v>
      </c>
      <c r="H17" s="3">
        <v>1000</v>
      </c>
      <c r="I17" s="3">
        <f t="shared" si="3"/>
        <v>8.5283582089552237</v>
      </c>
    </row>
    <row r="19" spans="1:9">
      <c r="H19" s="6" t="s">
        <v>9</v>
      </c>
      <c r="I19" s="7">
        <f>AVERAGE(I2:I17)</f>
        <v>9.3114525560872217</v>
      </c>
    </row>
    <row r="21" spans="1:9">
      <c r="G21" s="8" t="s">
        <v>10</v>
      </c>
      <c r="H21" s="9">
        <f>STDEV(I2:I17)</f>
        <v>0.84780634285277923</v>
      </c>
    </row>
    <row r="22" spans="1:9">
      <c r="G22" s="10" t="s">
        <v>11</v>
      </c>
      <c r="H22" s="9">
        <f>H21*0.5329</f>
        <v>0.4517960001062461</v>
      </c>
      <c r="I22" s="1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Results</vt:lpstr>
    </vt:vector>
  </TitlesOfParts>
  <Company>Departament d'Educació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Generalitat de Catalunya</dc:creator>
  <cp:lastModifiedBy>Generalitat de Catalunya</cp:lastModifiedBy>
  <dcterms:created xsi:type="dcterms:W3CDTF">2016-03-26T10:40:50Z</dcterms:created>
  <dcterms:modified xsi:type="dcterms:W3CDTF">2016-03-26T10:42:38Z</dcterms:modified>
</cp:coreProperties>
</file>