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Overview" sheetId="1" r:id="rId1"/>
    <sheet name="Final Scores" sheetId="2" r:id="rId2"/>
    <sheet name="Question Summary" sheetId="3" r:id="rId3"/>
    <sheet name="Question 1" sheetId="5" r:id="rId4"/>
    <sheet name="Question 2" sheetId="6" r:id="rId5"/>
    <sheet name="Question 3" sheetId="7" r:id="rId6"/>
    <sheet name="Question 4" sheetId="8" r:id="rId7"/>
    <sheet name="Question 5" sheetId="9" r:id="rId8"/>
    <sheet name="Question 6" sheetId="10" r:id="rId9"/>
    <sheet name="Question 7" sheetId="11" r:id="rId10"/>
    <sheet name="Question 8" sheetId="12" r:id="rId11"/>
    <sheet name="Question 9" sheetId="13" r:id="rId12"/>
    <sheet name="Question 10" sheetId="14" r:id="rId13"/>
    <sheet name="Question 11" sheetId="15" r:id="rId14"/>
    <sheet name="Question 12" sheetId="16" r:id="rId15"/>
    <sheet name="Raw Data" sheetId="18" r:id="rId16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09" i="18" l="1"/>
  <c r="L109" i="18"/>
  <c r="M108" i="18"/>
  <c r="L108" i="18"/>
  <c r="M107" i="18"/>
  <c r="L107" i="18"/>
  <c r="M106" i="18"/>
  <c r="L106" i="18"/>
  <c r="M105" i="18"/>
  <c r="L105" i="18"/>
  <c r="M104" i="18"/>
  <c r="L104" i="18"/>
  <c r="M103" i="18"/>
  <c r="L103" i="18"/>
  <c r="M102" i="18"/>
  <c r="L102" i="18"/>
  <c r="M101" i="18"/>
  <c r="L101" i="18"/>
  <c r="M100" i="18"/>
  <c r="L100" i="18"/>
  <c r="M99" i="18"/>
  <c r="L99" i="18"/>
  <c r="M98" i="18"/>
  <c r="L98" i="18"/>
  <c r="M97" i="18"/>
  <c r="L97" i="18"/>
  <c r="M96" i="18"/>
  <c r="L96" i="18"/>
  <c r="M95" i="18"/>
  <c r="L95" i="18"/>
  <c r="M94" i="18"/>
  <c r="L94" i="18"/>
  <c r="M93" i="18"/>
  <c r="L93" i="18"/>
  <c r="M92" i="18"/>
  <c r="L92" i="18"/>
  <c r="M91" i="18"/>
  <c r="L91" i="18"/>
  <c r="M90" i="18"/>
  <c r="L90" i="18"/>
  <c r="M89" i="18"/>
  <c r="L89" i="18"/>
  <c r="M88" i="18"/>
  <c r="L88" i="18"/>
  <c r="M87" i="18"/>
  <c r="L87" i="18"/>
  <c r="M86" i="18"/>
  <c r="L86" i="18"/>
  <c r="M85" i="18"/>
  <c r="L85" i="18"/>
  <c r="M84" i="18"/>
  <c r="L84" i="18"/>
  <c r="M83" i="18"/>
  <c r="L83" i="18"/>
  <c r="M82" i="18"/>
  <c r="L82" i="18"/>
  <c r="M81" i="18"/>
  <c r="L81" i="18"/>
  <c r="M80" i="18"/>
  <c r="L80" i="18"/>
  <c r="M79" i="18"/>
  <c r="L79" i="18"/>
  <c r="M78" i="18"/>
  <c r="L78" i="18"/>
  <c r="M77" i="18"/>
  <c r="L77" i="18"/>
  <c r="M76" i="18"/>
  <c r="L76" i="18"/>
  <c r="M75" i="18"/>
  <c r="L75" i="18"/>
  <c r="M74" i="18"/>
  <c r="L74" i="18"/>
  <c r="M73" i="18"/>
  <c r="L73" i="18"/>
  <c r="M72" i="18"/>
  <c r="L72" i="18"/>
  <c r="M71" i="18"/>
  <c r="L71" i="18"/>
  <c r="M70" i="18"/>
  <c r="L70" i="18"/>
  <c r="M69" i="18"/>
  <c r="L69" i="18"/>
  <c r="M68" i="18"/>
  <c r="L68" i="18"/>
  <c r="M67" i="18"/>
  <c r="L67" i="18"/>
  <c r="M66" i="18"/>
  <c r="L66" i="18"/>
  <c r="M65" i="18"/>
  <c r="L65" i="18"/>
  <c r="M64" i="18"/>
  <c r="L64" i="18"/>
  <c r="M63" i="18"/>
  <c r="L63" i="18"/>
  <c r="M62" i="18"/>
  <c r="L62" i="18"/>
  <c r="M61" i="18"/>
  <c r="L61" i="18"/>
  <c r="M60" i="18"/>
  <c r="L60" i="18"/>
  <c r="M59" i="18"/>
  <c r="L59" i="18"/>
  <c r="M58" i="18"/>
  <c r="L58" i="18"/>
  <c r="M57" i="18"/>
  <c r="L57" i="18"/>
  <c r="M56" i="18"/>
  <c r="L56" i="18"/>
  <c r="M55" i="18"/>
  <c r="L55" i="18"/>
  <c r="M54" i="18"/>
  <c r="L54" i="18"/>
  <c r="M53" i="18"/>
  <c r="L53" i="18"/>
  <c r="M52" i="18"/>
  <c r="L52" i="18"/>
  <c r="M51" i="18"/>
  <c r="L51" i="18"/>
  <c r="M50" i="18"/>
  <c r="L50" i="18"/>
  <c r="M49" i="18"/>
  <c r="L49" i="18"/>
  <c r="M48" i="18"/>
  <c r="L48" i="18"/>
  <c r="M47" i="18"/>
  <c r="L47" i="18"/>
  <c r="M46" i="18"/>
  <c r="L46" i="18"/>
  <c r="M45" i="18"/>
  <c r="L45" i="18"/>
  <c r="M44" i="18"/>
  <c r="L44" i="18"/>
  <c r="M43" i="18"/>
  <c r="L43" i="18"/>
  <c r="M42" i="18"/>
  <c r="L42" i="18"/>
  <c r="M41" i="18"/>
  <c r="L41" i="18"/>
  <c r="M40" i="18"/>
  <c r="L40" i="18"/>
  <c r="M39" i="18"/>
  <c r="L39" i="18"/>
  <c r="M38" i="18"/>
  <c r="L38" i="18"/>
  <c r="M37" i="18"/>
  <c r="L37" i="18"/>
  <c r="M36" i="18"/>
  <c r="L36" i="18"/>
  <c r="M35" i="18"/>
  <c r="L35" i="18"/>
  <c r="M34" i="18"/>
  <c r="L34" i="18"/>
  <c r="M33" i="18"/>
  <c r="L33" i="18"/>
  <c r="M32" i="18"/>
  <c r="L32" i="18"/>
  <c r="M31" i="18"/>
  <c r="L31" i="18"/>
  <c r="M30" i="18"/>
  <c r="L30" i="18"/>
  <c r="M29" i="18"/>
  <c r="L29" i="18"/>
  <c r="M28" i="18"/>
  <c r="L28" i="18"/>
  <c r="M27" i="18"/>
  <c r="L27" i="18"/>
  <c r="M26" i="18"/>
  <c r="L26" i="18"/>
  <c r="M25" i="18"/>
  <c r="L25" i="18"/>
  <c r="M24" i="18"/>
  <c r="L24" i="18"/>
  <c r="M23" i="18"/>
  <c r="L23" i="18"/>
  <c r="M22" i="18"/>
  <c r="L22" i="18"/>
  <c r="M21" i="18"/>
  <c r="L21" i="18"/>
  <c r="M20" i="18"/>
  <c r="L20" i="18"/>
  <c r="M19" i="18"/>
  <c r="L19" i="18"/>
  <c r="M18" i="18"/>
  <c r="L18" i="18"/>
  <c r="M17" i="18"/>
  <c r="L17" i="18"/>
  <c r="M16" i="18"/>
  <c r="L16" i="18"/>
  <c r="M15" i="18"/>
  <c r="L15" i="18"/>
  <c r="M14" i="18"/>
  <c r="L14" i="18"/>
  <c r="M13" i="18"/>
  <c r="L13" i="18"/>
  <c r="M12" i="18"/>
  <c r="L12" i="18"/>
  <c r="M11" i="18"/>
  <c r="L11" i="18"/>
  <c r="M10" i="18"/>
  <c r="L10" i="18"/>
  <c r="M9" i="18"/>
  <c r="L9" i="18"/>
  <c r="M8" i="18"/>
  <c r="L8" i="18"/>
  <c r="M7" i="18"/>
  <c r="L7" i="18"/>
  <c r="M6" i="18"/>
  <c r="L6" i="18"/>
  <c r="M5" i="18"/>
  <c r="L5" i="18"/>
  <c r="M4" i="18"/>
  <c r="L4" i="18"/>
  <c r="M3" i="18"/>
  <c r="L3" i="18"/>
  <c r="M2" i="18"/>
  <c r="L2" i="18"/>
</calcChain>
</file>

<file path=xl/sharedStrings.xml><?xml version="1.0" encoding="utf-8"?>
<sst xmlns="http://schemas.openxmlformats.org/spreadsheetml/2006/main" count="2088" uniqueCount="178">
  <si>
    <t>Played on</t>
  </si>
  <si>
    <t>Hosted by</t>
  </si>
  <si>
    <t>Played with</t>
  </si>
  <si>
    <t>Played</t>
  </si>
  <si>
    <t>Overall Performance</t>
  </si>
  <si>
    <t>Total correct answers (%)</t>
  </si>
  <si>
    <t>Total incorrect answers (%)</t>
  </si>
  <si>
    <t>Average score (points)</t>
  </si>
  <si>
    <t>Feedback</t>
  </si>
  <si>
    <t>How fun was it? (out of 5)</t>
  </si>
  <si>
    <t>Did you learn something?</t>
  </si>
  <si>
    <t>Do you recommend it?</t>
  </si>
  <si>
    <t>How do you feel?</t>
  </si>
  <si>
    <t>◉</t>
  </si>
  <si>
    <t>Switch tabs/pages to view other result breakdown</t>
  </si>
  <si>
    <t>Final Scores</t>
  </si>
  <si>
    <t>Rank</t>
  </si>
  <si>
    <t>Players</t>
  </si>
  <si>
    <t>Total Score (points)</t>
  </si>
  <si>
    <t>Correct Answers</t>
  </si>
  <si>
    <t>Incorrect Answers</t>
  </si>
  <si>
    <t>Question Summary</t>
  </si>
  <si>
    <t>Question Number</t>
  </si>
  <si>
    <t>Question</t>
  </si>
  <si>
    <t>Answer 1</t>
  </si>
  <si>
    <t>Answer 2</t>
  </si>
  <si>
    <t>Answer 3</t>
  </si>
  <si>
    <t>Answer 4</t>
  </si>
  <si>
    <t>Time Allotted to Answer (seconds)</t>
  </si>
  <si>
    <t>Answer</t>
  </si>
  <si>
    <t>Correct / Incorrect</t>
  </si>
  <si>
    <t>Correct</t>
  </si>
  <si>
    <t>Incorrect</t>
  </si>
  <si>
    <t>Score (points)</t>
  </si>
  <si>
    <t>Score without Answer Streak Bonus (points)</t>
  </si>
  <si>
    <t>Current Total Score (points)</t>
  </si>
  <si>
    <t>Answer Time (%)</t>
  </si>
  <si>
    <t>Answer Time (seconds)</t>
  </si>
  <si>
    <t>Correct answers</t>
  </si>
  <si>
    <t>Players correct (%)</t>
  </si>
  <si>
    <t>Question duration</t>
  </si>
  <si>
    <t>Answer Summary</t>
  </si>
  <si>
    <t>Answer options</t>
  </si>
  <si>
    <t>▲</t>
  </si>
  <si>
    <t>♦</t>
  </si>
  <si>
    <t>●</t>
  </si>
  <si>
    <t>■</t>
  </si>
  <si>
    <t>Is answer correct?</t>
  </si>
  <si>
    <t>Number of answers received</t>
  </si>
  <si>
    <t>Average time taken to answer (seconds)</t>
  </si>
  <si>
    <t>Answer Details</t>
  </si>
  <si>
    <t>Answer time (seconds)</t>
  </si>
  <si>
    <t xml:space="preserve">You are the picture </t>
  </si>
  <si>
    <t>5 Apr 2017</t>
  </si>
  <si>
    <t>evianagn</t>
  </si>
  <si>
    <t>9 players</t>
  </si>
  <si>
    <t>12 of 12 questions</t>
  </si>
  <si>
    <t>katerina</t>
  </si>
  <si>
    <t>katie</t>
  </si>
  <si>
    <t>marell</t>
  </si>
  <si>
    <t>wiki</t>
  </si>
  <si>
    <t>vSpan</t>
  </si>
  <si>
    <t>kill bill</t>
  </si>
  <si>
    <t>Anna</t>
  </si>
  <si>
    <t>alexia filina</t>
  </si>
  <si>
    <t>A-M</t>
  </si>
  <si>
    <t/>
  </si>
  <si>
    <t>Q1</t>
  </si>
  <si>
    <t>What is the name of a woman who is known as the symbol of France?</t>
  </si>
  <si>
    <t>Q2</t>
  </si>
  <si>
    <t>Who painted the picture Liberty Leading the People?</t>
  </si>
  <si>
    <t>Q3</t>
  </si>
  <si>
    <t>What represents French flag?</t>
  </si>
  <si>
    <t>Q4</t>
  </si>
  <si>
    <t>Where theLiberty Leading the People is currently located?</t>
  </si>
  <si>
    <t>Q5</t>
  </si>
  <si>
    <t>What shows Delacroix's painting?</t>
  </si>
  <si>
    <t>Q6</t>
  </si>
  <si>
    <t>In what painting style was the picture painted?</t>
  </si>
  <si>
    <t>Q7</t>
  </si>
  <si>
    <t>The National Anthem of France is...</t>
  </si>
  <si>
    <t>Q8</t>
  </si>
  <si>
    <t>Which is true about The Statue of Liberty in NYC?</t>
  </si>
  <si>
    <t>Q9</t>
  </si>
  <si>
    <t>What does it mean motto of the European Union: In varietate concordia ?</t>
  </si>
  <si>
    <t>Q10</t>
  </si>
  <si>
    <t>Who wrote the lyrics of the Anthem of Europe?</t>
  </si>
  <si>
    <t>Q11</t>
  </si>
  <si>
    <t>Who is currently the President of the European Council?</t>
  </si>
  <si>
    <t>Q12</t>
  </si>
  <si>
    <t>How many members are in the You are the picture project?</t>
  </si>
  <si>
    <t>Marianne</t>
  </si>
  <si>
    <t>Eugène Delacroix</t>
  </si>
  <si>
    <t>equality, fraternity and liberty</t>
  </si>
  <si>
    <t>Musee de Louvre</t>
  </si>
  <si>
    <t>French Revolution of 1789</t>
  </si>
  <si>
    <t>Romanticism</t>
  </si>
  <si>
    <t>Ode to Joy</t>
  </si>
  <si>
    <t>George Byron</t>
  </si>
  <si>
    <t>Nicolas Sarkozy</t>
  </si>
  <si>
    <t>400-500</t>
  </si>
  <si>
    <t>peace, liberty and socialism</t>
  </si>
  <si>
    <t>Beginning of the Hundred Year's War</t>
  </si>
  <si>
    <t>La Marseillaise</t>
  </si>
  <si>
    <t>Ludwig van Beethoven</t>
  </si>
  <si>
    <t>Donald Tusk</t>
  </si>
  <si>
    <t>200-300</t>
  </si>
  <si>
    <t>Vatican Museum</t>
  </si>
  <si>
    <t>Neo-classicism</t>
  </si>
  <si>
    <t>it was a gift from the people of France to the United States</t>
  </si>
  <si>
    <t>Friedrich Shiller</t>
  </si>
  <si>
    <t>Muzeum Czartoryskich</t>
  </si>
  <si>
    <t>July Revolution of 1830</t>
  </si>
  <si>
    <t>God and my right</t>
  </si>
  <si>
    <t>Symbolism</t>
  </si>
  <si>
    <t>officially it is called Liberty Enlightening the World</t>
  </si>
  <si>
    <t>united in diversity</t>
  </si>
  <si>
    <t>Robert Schuman</t>
  </si>
  <si>
    <t>Herman van Rompuy</t>
  </si>
  <si>
    <t>100-200</t>
  </si>
  <si>
    <t>Sandro Botticelli</t>
  </si>
  <si>
    <t>Jan Fisher</t>
  </si>
  <si>
    <t>liberty, peace and equality</t>
  </si>
  <si>
    <t>Phrygian</t>
  </si>
  <si>
    <t>God Save the Queen</t>
  </si>
  <si>
    <t>20 seconds</t>
  </si>
  <si>
    <t>"Marianne"</t>
  </si>
  <si>
    <t>"Liberty"</t>
  </si>
  <si>
    <t>"Jeanne"</t>
  </si>
  <si>
    <t>"Phrygian"</t>
  </si>
  <si>
    <t>✔︎</t>
  </si>
  <si>
    <t>✘</t>
  </si>
  <si>
    <t>"Stanisław Wyspiański"</t>
  </si>
  <si>
    <t>"Sandro Botticelli"</t>
  </si>
  <si>
    <t>"Michelangelo"</t>
  </si>
  <si>
    <t>"Eugène Delacroix"</t>
  </si>
  <si>
    <t>"liberty, peace and equality"</t>
  </si>
  <si>
    <t>"peace, liberty and socialism"</t>
  </si>
  <si>
    <t>"equality, fraternity and liberty"</t>
  </si>
  <si>
    <t>"revolution, liberty and fraternity"</t>
  </si>
  <si>
    <t>"Muzeum Czartoryskich"</t>
  </si>
  <si>
    <t>"Museo del Prado"</t>
  </si>
  <si>
    <t>"Vatican Museum"</t>
  </si>
  <si>
    <t>"Musee de Louvre"</t>
  </si>
  <si>
    <t>"July Revolution of 1830"</t>
  </si>
  <si>
    <t>"French Revolution of 1789"</t>
  </si>
  <si>
    <t>"Napoleon's defeated in 1815"</t>
  </si>
  <si>
    <t>"Beginning of the Hundred Year's War"</t>
  </si>
  <si>
    <t>"Rococo"</t>
  </si>
  <si>
    <t>"Neo-classicism"</t>
  </si>
  <si>
    <t>"Romanticism"</t>
  </si>
  <si>
    <t>"Symbolism"</t>
  </si>
  <si>
    <t>"Ode to Joy"</t>
  </si>
  <si>
    <t>"God Save the Queen"</t>
  </si>
  <si>
    <t>"The Star-Spangled Banner"</t>
  </si>
  <si>
    <t>"La Marseillaise"</t>
  </si>
  <si>
    <t>it was a gift from the people of France to the United States, it was designed by Frédéric Auguste Bartholdi, officially it is called Liberty Enlightening the World, it is a universal symbol of freedom and democracy</t>
  </si>
  <si>
    <t>"it was a gift from the people of France to the United States"</t>
  </si>
  <si>
    <t>"it was designed by Frédéric Auguste Bartholdi"</t>
  </si>
  <si>
    <t>"officially it is called Liberty Enlightening the World"</t>
  </si>
  <si>
    <t>"it is a universal symbol of freedom and democracy"</t>
  </si>
  <si>
    <t>"in God we trust"</t>
  </si>
  <si>
    <t>"united in diversity"</t>
  </si>
  <si>
    <t>"God and my right"</t>
  </si>
  <si>
    <t>"Friedrich Shiller"</t>
  </si>
  <si>
    <t>"Ludwig van Beethoven"</t>
  </si>
  <si>
    <t>"Robert Schuman"</t>
  </si>
  <si>
    <t>"George Byron"</t>
  </si>
  <si>
    <t>"Herman van Rompuy"</t>
  </si>
  <si>
    <t>"Nicolas Sarkozy"</t>
  </si>
  <si>
    <t>"Jan Fisher"</t>
  </si>
  <si>
    <t>"Donald Tusk"</t>
  </si>
  <si>
    <t>"100-200"</t>
  </si>
  <si>
    <t>"200-300"</t>
  </si>
  <si>
    <t>"400-500"</t>
  </si>
  <si>
    <t>"300-400"</t>
  </si>
  <si>
    <t>Incorrect</t>
  </si>
  <si>
    <t>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</si>
</sst>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&quot; points&quot;"/>
    <numFmt numFmtId="165" formatCode="0.00&quot; out of 5&quot;"/>
    <numFmt numFmtId="166" formatCode="0.00%&quot; Yes&quot;"/>
    <numFmt numFmtId="167" formatCode="0.00%&quot; No&quot;"/>
    <numFmt numFmtId="168" formatCode="0.00%&quot; Positive&quot;"/>
    <numFmt numFmtId="169" formatCode="0.00%&quot; Neutral&quot;"/>
    <numFmt numFmtId="170" formatCode="0.00%&quot; Negative&quot;"/>
  </numFmts>
  <fonts count="15">
    <font>
      <b/>
      <sz val="14"/>
      <name val="Arial"/>
      <charset val="1"/>
    </font>
    <font>
      <b/>
      <sz val="19"/>
      <color rgb="FFFFFFFF"/>
      <name val="Arial"/>
      <charset val="1"/>
    </font>
    <font>
      <b/>
      <sz val="12"/>
      <color rgb="FFFFFFFF"/>
      <name val="Arial"/>
      <charset val="1"/>
    </font>
    <font>
      <sz val="12"/>
      <name val="Arial"/>
      <charset val="1"/>
    </font>
    <font>
      <b/>
      <sz val="15"/>
      <color rgb="FFFFFFFF"/>
      <name val="Arial"/>
      <charset val="1"/>
    </font>
    <font>
      <sz val="12"/>
      <color rgb="FF6BB43E"/>
      <name val="Arial"/>
      <charset val="1"/>
    </font>
    <font>
      <sz val="12"/>
      <color rgb="FFF5A13C"/>
      <name val="Arial"/>
      <charset val="1"/>
    </font>
    <font>
      <sz val="12"/>
      <color rgb="FFE73A59"/>
      <name val="Arial"/>
      <charset val="1"/>
    </font>
    <font>
      <b/>
      <sz val="14"/>
      <color rgb="FFFFFFFF"/>
      <name val="Arial"/>
      <charset val="1"/>
    </font>
    <font>
      <sz val="12"/>
      <color rgb="FFFFFFFF"/>
      <name val="Arial"/>
      <charset val="1"/>
    </font>
    <font>
      <sz val="13"/>
      <color rgb="FFFFFFFF"/>
      <name val="Arial"/>
      <charset val="1"/>
    </font>
    <font>
      <sz val="18"/>
      <color rgb="FFFFFFFF"/>
      <name val="Arial"/>
      <charset val="1"/>
    </font>
    <font>
      <sz val="20"/>
      <color rgb="FFFFFFFF"/>
      <name val="Arial"/>
      <charset val="1"/>
    </font>
    <font>
      <sz val="16"/>
      <color rgb="FFFFFFFF"/>
      <name val="Arial"/>
      <charset val="1"/>
    </font>
    <font>
      <sz val="4.0999999999999996"/>
      <color rgb="FF000000"/>
      <name val=".Helvetica Neue DeskInterface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46178F"/>
        <bgColor rgb="FF660066"/>
      </patternFill>
    </fill>
    <fill>
      <patternFill patternType="solid">
        <fgColor rgb="FF7232B1"/>
        <bgColor rgb="FF864CBF"/>
      </patternFill>
    </fill>
    <fill>
      <patternFill patternType="solid">
        <fgColor rgb="FFFFFFFF"/>
        <bgColor rgb="FFF4F4F4"/>
      </patternFill>
    </fill>
    <fill>
      <patternFill patternType="solid">
        <fgColor rgb="FF864CBF"/>
        <bgColor rgb="FF7232B1"/>
      </patternFill>
    </fill>
    <fill>
      <patternFill patternType="solid">
        <fgColor rgb="FFF4F4F4"/>
        <bgColor rgb="FFFFFFFF"/>
      </patternFill>
    </fill>
    <fill>
      <patternFill patternType="solid">
        <fgColor rgb="FF1251C2"/>
        <bgColor rgb="FF1368CE"/>
      </patternFill>
    </fill>
    <fill>
      <patternFill patternType="solid">
        <fgColor rgb="FFE21B3C"/>
        <bgColor rgb="FFE73A59"/>
      </patternFill>
    </fill>
    <fill>
      <patternFill patternType="solid">
        <fgColor rgb="FF1368CE"/>
        <bgColor rgb="FF1251C2"/>
      </patternFill>
    </fill>
    <fill>
      <patternFill patternType="solid">
        <fgColor rgb="FFD89E00"/>
        <bgColor rgb="FFF5A13C"/>
      </patternFill>
    </fill>
    <fill>
      <patternFill patternType="solid">
        <fgColor rgb="FF298F0D"/>
        <bgColor rgb="FF339966"/>
      </patternFill>
    </fill>
    <fill>
      <patternFill patternType="solid">
        <fgColor rgb="FF66BF39"/>
      </patternFill>
    </fill>
    <fill>
      <patternFill patternType="solid">
        <fgColor rgb="FFFF3355"/>
      </patternFill>
    </fill>
  </fills>
  <borders count="12">
    <border>
      <left/>
      <right/>
      <top/>
      <bottom/>
      <diagonal/>
    </border>
    <border>
      <left style="thin">
        <color rgb="FF46178F"/>
      </left>
      <right style="thin">
        <color rgb="FF46178F"/>
      </right>
      <top style="thin">
        <color rgb="FF46178F"/>
      </top>
      <bottom style="thin">
        <color rgb="FF46178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1251C2"/>
      </left>
      <right style="thin">
        <color rgb="FF1251C2"/>
      </right>
      <top style="thin">
        <color rgb="FF1251C2"/>
      </top>
      <bottom style="thin">
        <color rgb="FF1251C2"/>
      </bottom>
      <diagonal/>
    </border>
    <border>
      <left style="thin">
        <color rgb="FF864CBF"/>
      </left>
      <right style="thin">
        <color rgb="FF864CBF"/>
      </right>
      <top style="thin">
        <color rgb="FF864CBF"/>
      </top>
      <bottom style="thin">
        <color rgb="FF864CBF"/>
      </bottom>
      <diagonal/>
    </border>
    <border>
      <left style="thin">
        <color rgb="FFFFFFFF"/>
      </left>
      <right style="thin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2B2B2"/>
      </left>
      <right/>
      <top style="hair">
        <color rgb="FFB2B2B2"/>
      </top>
      <bottom style="hair">
        <color rgb="FFB2B2B2"/>
      </bottom>
      <diagonal/>
    </border>
    <border>
      <left/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thin">
        <color rgb="FFB2B2B2"/>
      </left>
      <right style="thin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 style="hair">
        <color rgb="FFB2B2B2"/>
      </top>
      <bottom style="hair">
        <color rgb="FFB2B2B2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B2B2B2"/>
      </left>
      <right style="thin">
        <color rgb="FFB2B2B2"/>
      </right>
      <top style="hair">
        <color rgb="FFB2B2B2"/>
      </top>
      <bottom style="hair">
        <color rgb="FFB2B2B2"/>
      </bottom>
      <diagonal/>
    </border>
  </borders>
  <cellStyleXfs count="1">
    <xf numFmtId="0" fontId="0" fillId="0" borderId="0">
      <alignment horizontal="left"/>
    </xf>
  </cellStyleXfs>
  <cellXfs count="273">
    <xf numFmtId="0" fontId="0" fillId="0" borderId="0" xfId="0">
      <alignment horizontal="left"/>
    </xf>
    <xf numFmtId="0" fontId="3" fillId="4" borderId="2" xfId="0" applyFont="1" applyFill="1" applyBorder="1" applyAlignment="1" applyProtection="1">
      <alignment horizontal="left" vertical="center"/>
    </xf>
    <xf numFmtId="49" fontId="4" fillId="5" borderId="4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/>
    </xf>
    <xf numFmtId="49" fontId="8" fillId="7" borderId="3" xfId="0" applyNumberFormat="1" applyFont="1" applyFill="1" applyBorder="1" applyAlignment="1" applyProtection="1">
      <alignment horizontal="left" vertical="center" wrapText="1"/>
    </xf>
    <xf numFmtId="167" fontId="3" fillId="6" borderId="2" xfId="0" applyNumberFormat="1" applyFont="1" applyFill="1" applyBorder="1" applyAlignment="1" applyProtection="1">
      <alignment horizontal="left" vertical="center" wrapText="1"/>
    </xf>
    <xf numFmtId="166" fontId="3" fillId="6" borderId="2" xfId="0" applyNumberFormat="1" applyFont="1" applyFill="1" applyBorder="1" applyAlignment="1" applyProtection="1">
      <alignment horizontal="left" vertical="center" wrapText="1"/>
    </xf>
    <xf numFmtId="165" fontId="3" fillId="6" borderId="2" xfId="0" applyNumberFormat="1" applyFont="1" applyFill="1" applyBorder="1" applyAlignment="1" applyProtection="1">
      <alignment horizontal="left" vertical="center" wrapText="1"/>
    </xf>
    <xf numFmtId="164" fontId="3" fillId="6" borderId="2" xfId="0" applyNumberFormat="1" applyFont="1" applyFill="1" applyBorder="1" applyAlignment="1" applyProtection="1">
      <alignment horizontal="left" vertical="center" wrapText="1"/>
    </xf>
    <xf numFmtId="10" fontId="3" fillId="6" borderId="2" xfId="0" applyNumberFormat="1" applyFont="1" applyFill="1" applyBorder="1" applyAlignment="1" applyProtection="1">
      <alignment horizontal="left" vertical="center" wrapText="1"/>
    </xf>
    <xf numFmtId="49" fontId="3" fillId="6" borderId="2" xfId="0" applyNumberFormat="1" applyFont="1" applyFill="1" applyBorder="1" applyAlignment="1" applyProtection="1">
      <alignment horizontal="left" vertical="center" wrapText="1"/>
    </xf>
    <xf numFmtId="49" fontId="4" fillId="5" borderId="1" xfId="0" applyNumberFormat="1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49" fontId="2" fillId="3" borderId="2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2" fillId="3" borderId="2" xfId="0" applyNumberFormat="1" applyFont="1" applyFill="1" applyBorder="1" applyAlignment="1" applyProtection="1">
      <alignment horizontal="left" vertical="center" wrapText="1"/>
    </xf>
    <xf numFmtId="49" fontId="4" fillId="5" borderId="1" xfId="0" applyNumberFormat="1" applyFont="1" applyFill="1" applyBorder="1" applyAlignment="1" applyProtection="1">
      <alignment horizontal="left" vertical="center" wrapText="1"/>
    </xf>
    <xf numFmtId="49" fontId="3" fillId="6" borderId="2" xfId="0" applyNumberFormat="1" applyFont="1" applyFill="1" applyBorder="1" applyAlignment="1" applyProtection="1">
      <alignment horizontal="left" vertical="center" wrapText="1"/>
    </xf>
    <xf numFmtId="49" fontId="5" fillId="6" borderId="2" xfId="0" applyNumberFormat="1" applyFont="1" applyFill="1" applyBorder="1" applyAlignment="1" applyProtection="1">
      <alignment horizontal="center" vertical="center" wrapText="1"/>
    </xf>
    <xf numFmtId="168" fontId="3" fillId="6" borderId="2" xfId="0" applyNumberFormat="1" applyFont="1" applyFill="1" applyBorder="1" applyAlignment="1" applyProtection="1">
      <alignment horizontal="left" vertical="center" wrapText="1"/>
    </xf>
    <xf numFmtId="49" fontId="6" fillId="6" borderId="2" xfId="0" applyNumberFormat="1" applyFont="1" applyFill="1" applyBorder="1" applyAlignment="1" applyProtection="1">
      <alignment horizontal="center" vertical="center" wrapText="1"/>
    </xf>
    <xf numFmtId="169" fontId="3" fillId="6" borderId="2" xfId="0" applyNumberFormat="1" applyFont="1" applyFill="1" applyBorder="1" applyAlignment="1" applyProtection="1">
      <alignment horizontal="left" vertical="center" wrapText="1"/>
    </xf>
    <xf numFmtId="49" fontId="7" fillId="6" borderId="2" xfId="0" applyNumberFormat="1" applyFont="1" applyFill="1" applyBorder="1" applyAlignment="1" applyProtection="1">
      <alignment horizontal="center" vertical="center" wrapText="1"/>
    </xf>
    <xf numFmtId="170" fontId="3" fillId="6" borderId="2" xfId="0" applyNumberFormat="1" applyFont="1" applyFill="1" applyBorder="1" applyAlignment="1" applyProtection="1">
      <alignment horizontal="left" vertical="center" wrapText="1"/>
    </xf>
    <xf numFmtId="49" fontId="8" fillId="7" borderId="3" xfId="0" applyNumberFormat="1" applyFont="1" applyFill="1" applyBorder="1" applyAlignment="1" applyProtection="1">
      <alignment horizontal="left" vertical="center" wrapText="1"/>
    </xf>
    <xf numFmtId="49" fontId="3" fillId="4" borderId="2" xfId="0" applyNumberFormat="1" applyFont="1" applyFill="1" applyBorder="1" applyAlignment="1" applyProtection="1">
      <alignment horizontal="right" vertical="center" wrapText="1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49" fontId="4" fillId="5" borderId="4" xfId="0" applyNumberFormat="1" applyFont="1" applyFill="1" applyBorder="1" applyAlignment="1" applyProtection="1">
      <alignment horizontal="left" vertical="center" wrapText="1"/>
    </xf>
    <xf numFmtId="49" fontId="3" fillId="6" borderId="2" xfId="0" applyNumberFormat="1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right" vertical="center" wrapText="1"/>
    </xf>
    <xf numFmtId="10" fontId="3" fillId="4" borderId="2" xfId="0" applyNumberFormat="1" applyFont="1" applyFill="1" applyBorder="1" applyAlignment="1" applyProtection="1">
      <alignment horizontal="right" vertical="center" wrapText="1"/>
    </xf>
    <xf numFmtId="2" fontId="3" fillId="4" borderId="2" xfId="0" applyNumberFormat="1" applyFont="1" applyFill="1" applyBorder="1" applyAlignment="1" applyProtection="1">
      <alignment horizontal="right" vertical="center" wrapText="1"/>
    </xf>
    <xf numFmtId="49" fontId="10" fillId="8" borderId="2" xfId="0" applyNumberFormat="1" applyFont="1" applyFill="1" applyBorder="1" applyAlignment="1" applyProtection="1">
      <alignment horizontal="center" vertical="center"/>
    </xf>
    <xf numFmtId="49" fontId="11" fillId="9" borderId="2" xfId="0" applyNumberFormat="1" applyFont="1" applyFill="1" applyBorder="1" applyAlignment="1" applyProtection="1">
      <alignment horizontal="center"/>
    </xf>
    <xf numFmtId="1" fontId="3" fillId="4" borderId="2" xfId="0" applyNumberFormat="1" applyFont="1" applyFill="1" applyBorder="1" applyAlignment="1" applyProtection="1">
      <alignment horizontal="left" vertical="center" wrapText="1"/>
    </xf>
    <xf numFmtId="1" fontId="12" fillId="10" borderId="2" xfId="0" applyNumberFormat="1" applyFont="1" applyFill="1" applyBorder="1" applyAlignment="1" applyProtection="1">
      <alignment horizontal="center" wrapText="1"/>
    </xf>
    <xf numFmtId="49" fontId="13" fillId="11" borderId="2" xfId="0" applyNumberFormat="1" applyFont="1" applyFill="1" applyBorder="1" applyAlignment="1" applyProtection="1">
      <alignment horizontal="center" vertical="top"/>
    </xf>
    <xf numFmtId="49" fontId="3" fillId="4" borderId="6" xfId="0" applyNumberFormat="1" applyFont="1" applyFill="1" applyBorder="1" applyAlignment="1" applyProtection="1">
      <alignment horizontal="left" vertical="center"/>
    </xf>
    <xf numFmtId="49" fontId="3" fillId="4" borderId="7" xfId="0" applyNumberFormat="1" applyFont="1" applyFill="1" applyBorder="1" applyAlignment="1" applyProtection="1">
      <alignment horizontal="left" vertical="center"/>
    </xf>
    <xf numFmtId="49" fontId="3" fillId="4" borderId="8" xfId="0" applyNumberFormat="1" applyFont="1" applyFill="1" applyBorder="1" applyAlignment="1" applyProtection="1">
      <alignment horizontal="left" vertical="center" wrapText="1"/>
    </xf>
    <xf numFmtId="49" fontId="3" fillId="4" borderId="9" xfId="0" applyNumberFormat="1" applyFont="1" applyFill="1" applyBorder="1" applyAlignment="1" applyProtection="1">
      <alignment horizontal="left" vertical="center"/>
    </xf>
    <xf numFmtId="49" fontId="3" fillId="4" borderId="7" xfId="0" applyNumberFormat="1" applyFont="1" applyFill="1" applyBorder="1" applyAlignment="1" applyProtection="1">
      <alignment horizontal="right" vertical="center"/>
    </xf>
    <xf numFmtId="1" fontId="3" fillId="4" borderId="9" xfId="0" applyNumberFormat="1" applyFont="1" applyFill="1" applyBorder="1" applyAlignment="1" applyProtection="1">
      <alignment horizontal="left" vertical="center"/>
    </xf>
    <xf numFmtId="1" fontId="3" fillId="4" borderId="7" xfId="0" applyNumberFormat="1" applyFont="1" applyFill="1" applyBorder="1" applyAlignment="1" applyProtection="1">
      <alignment horizontal="right" vertical="center"/>
    </xf>
    <xf numFmtId="2" fontId="3" fillId="4" borderId="9" xfId="0" applyNumberFormat="1" applyFont="1" applyFill="1" applyBorder="1" applyAlignment="1" applyProtection="1">
      <alignment horizontal="left" vertical="center"/>
    </xf>
    <xf numFmtId="2" fontId="3" fillId="4" borderId="7" xfId="0" applyNumberFormat="1" applyFont="1" applyFill="1" applyBorder="1" applyAlignment="1" applyProtection="1">
      <alignment horizontal="right" vertical="center"/>
    </xf>
    <xf numFmtId="0" fontId="14" fillId="0" borderId="0" xfId="0" applyFont="1">
      <alignment horizontal="left"/>
    </xf>
    <xf numFmtId="49" fontId="8" fillId="7" borderId="3" xfId="0" applyNumberFormat="1" applyFont="1" applyFill="1" applyBorder="1" applyAlignment="1" applyProtection="1">
      <alignment horizontal="left" vertical="center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2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3" borderId="11" xfId="0" applyNumberFormat="1" applyFont="1" applyFill="1" applyBorder="1" applyAlignment="1">
      <alignment horizontal="center" vertical="center" wrapText="1"/>
    </xf>
    <xf numFmtId="49" fontId="9" fillId="12" borderId="10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 applyProtection="1">
      <alignment horizontal="center" vertical="center" wrapText="1"/>
    </xf>
    <xf numFmtId="49" fontId="9" fillId="13" borderId="10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right" vertical="center" wrapText="1"/>
    </xf>
    <xf numFmtId="1" fontId="3" fillId="4" borderId="2" xfId="0" applyNumberFormat="1" applyFont="1" applyFill="1" applyBorder="1" applyAlignment="1" applyProtection="1">
      <alignment horizontal="right" vertical="center" wrapText="1"/>
    </xf>
    <xf numFmtId="2" fontId="3" fillId="4" borderId="2" xfId="0" applyNumberFormat="1" applyFont="1" applyFill="1" applyBorder="1" applyAlignment="1" applyProtection="1">
      <alignment horizontal="right" vertical="center" wrapText="1"/>
    </xf>
    <xf numFmtId="0" fontId="3" fillId="4" borderId="2" xfId="0" applyFont="1" applyFill="1" applyBorder="1" applyAlignment="1" applyProtection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E21B3C"/>
      <rgbColor rgb="FF00FF00"/>
      <rgbColor rgb="FF0000FF"/>
      <rgbColor rgb="FFFFFF00"/>
      <rgbColor rgb="FFFF00FF"/>
      <rgbColor rgb="FF00FFFF"/>
      <rgbColor rgb="FF800000"/>
      <rgbColor rgb="FF298F0D"/>
      <rgbColor rgb="FF000080"/>
      <rgbColor rgb="FF808000"/>
      <rgbColor rgb="FF800080"/>
      <rgbColor rgb="FF008080"/>
      <rgbColor rgb="FFB2B2B2"/>
      <rgbColor rgb="FF808080"/>
      <rgbColor rgb="FFB1B1B1"/>
      <rgbColor rgb="FF7232B1"/>
      <rgbColor rgb="FFF4F4F4"/>
      <rgbColor rgb="FFCCFFFF"/>
      <rgbColor rgb="FF660066"/>
      <rgbColor rgb="FFFF8080"/>
      <rgbColor rgb="FF1368CE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1251C2"/>
      <rgbColor rgb="FF33CCCC"/>
      <rgbColor rgb="FF6BB43E"/>
      <rgbColor rgb="FFD89E00"/>
      <rgbColor rgb="FFF5A13C"/>
      <rgbColor rgb="FFFF6600"/>
      <rgbColor rgb="FF864CBF"/>
      <rgbColor rgb="FFAAAAAA"/>
      <rgbColor rgb="FF003366"/>
      <rgbColor rgb="FF339966"/>
      <rgbColor rgb="FF003300"/>
      <rgbColor rgb="FF333300"/>
      <rgbColor rgb="FF993300"/>
      <rgbColor rgb="FFE73A59"/>
      <rgbColor rgb="FF46178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showGridLines="0" tabSelected="1" zoomScaleNormal="100" workbookViewId="0">
      <selection sqref="A1:H1"/>
    </sheetView>
  </sheetViews>
  <sheetFormatPr defaultRowHeight="18"/>
  <cols>
    <col min="1" max="1" width="42.453125" collapsed="1"/>
    <col min="2" max="2" width="6.81640625" collapsed="1"/>
    <col min="3" max="3" width="4.54296875" collapsed="1"/>
    <col min="4" max="4" width="22.26953125" collapsed="1"/>
    <col min="5" max="5" width="4.6328125" collapsed="1"/>
    <col min="6" max="6" width="21.26953125" collapsed="1"/>
    <col min="7" max="7" width="3.90625" collapsed="1"/>
    <col min="8" max="8" width="21.6328125" collapsed="1"/>
    <col min="9" max="1025" width="10.36328125" collapsed="1"/>
  </cols>
  <sheetData>
    <row r="1" spans="1:8" ht="32.450000000000003" customHeight="1">
      <c r="A1" s="14" t="s">
        <v>52</v>
      </c>
      <c r="B1" s="14"/>
      <c r="C1" s="14"/>
      <c r="D1" s="14"/>
      <c r="E1" s="14"/>
      <c r="F1" s="14"/>
      <c r="G1" s="14"/>
      <c r="H1" s="14"/>
    </row>
    <row r="2" spans="1:8" ht="26.1" customHeight="1">
      <c r="A2" s="16" t="s">
        <v>0</v>
      </c>
      <c r="B2" s="13" t="s">
        <v>53</v>
      </c>
      <c r="C2" s="13"/>
      <c r="D2" s="13"/>
      <c r="E2" s="13"/>
      <c r="F2" s="13"/>
      <c r="G2" s="13"/>
      <c r="H2" s="13"/>
    </row>
    <row r="3" spans="1:8" ht="20.45" customHeight="1">
      <c r="A3" s="16" t="s">
        <v>1</v>
      </c>
      <c r="B3" s="13" t="s">
        <v>54</v>
      </c>
      <c r="C3" s="13"/>
      <c r="D3" s="13"/>
      <c r="E3" s="13"/>
      <c r="F3" s="13"/>
      <c r="G3" s="13"/>
      <c r="H3" s="13"/>
    </row>
    <row r="4" spans="1:8" ht="26.1" customHeight="1">
      <c r="A4" s="16" t="s">
        <v>2</v>
      </c>
      <c r="B4" s="13" t="s">
        <v>55</v>
      </c>
      <c r="C4" s="13"/>
      <c r="D4" s="13"/>
      <c r="E4" s="13"/>
      <c r="F4" s="13"/>
      <c r="G4" s="13"/>
      <c r="H4" s="13"/>
    </row>
    <row r="5" spans="1:8" ht="26.1" customHeight="1">
      <c r="A5" s="16" t="s">
        <v>3</v>
      </c>
      <c r="B5" s="13" t="s">
        <v>56</v>
      </c>
      <c r="C5" s="13"/>
      <c r="D5" s="13"/>
      <c r="E5" s="13"/>
      <c r="F5" s="13"/>
      <c r="G5" s="13"/>
      <c r="H5" s="13"/>
    </row>
    <row r="6" spans="1:8">
      <c r="A6" s="12"/>
      <c r="B6" s="12"/>
      <c r="C6" s="12"/>
      <c r="D6" s="12"/>
      <c r="E6" s="12"/>
      <c r="F6" s="12"/>
      <c r="G6" s="12"/>
      <c r="H6" s="12"/>
    </row>
    <row r="7" spans="1:8" ht="26.1" customHeight="1">
      <c r="A7" s="11" t="s">
        <v>4</v>
      </c>
      <c r="B7" s="11"/>
      <c r="C7" s="11"/>
      <c r="D7" s="11"/>
      <c r="E7" s="11"/>
      <c r="F7" s="11"/>
      <c r="G7" s="11"/>
      <c r="H7" s="11"/>
    </row>
    <row r="8" spans="1:8" ht="26.1" customHeight="1">
      <c r="A8" s="10" t="s">
        <v>5</v>
      </c>
      <c r="B8" s="10"/>
      <c r="C8" s="9">
        <v>0.45263159275054932</v>
      </c>
      <c r="D8" s="9"/>
      <c r="E8" s="9"/>
      <c r="F8" s="9"/>
      <c r="G8" s="9"/>
      <c r="H8" s="9"/>
    </row>
    <row r="9" spans="1:8" ht="26.1" customHeight="1">
      <c r="A9" s="10" t="s">
        <v>6</v>
      </c>
      <c r="B9" s="10"/>
      <c r="C9" s="9">
        <v>0.54736840724945068</v>
      </c>
      <c r="D9" s="9"/>
      <c r="E9" s="9"/>
      <c r="F9" s="9"/>
      <c r="G9" s="9"/>
      <c r="H9" s="9"/>
    </row>
    <row r="10" spans="1:8" ht="26.1" customHeight="1">
      <c r="A10" s="10" t="s">
        <v>7</v>
      </c>
      <c r="B10" s="10"/>
      <c r="C10" s="8">
        <v>3684.666748046875</v>
      </c>
      <c r="D10" s="8"/>
      <c r="E10" s="8"/>
      <c r="F10" s="8"/>
      <c r="G10" s="8"/>
      <c r="H10" s="8"/>
    </row>
    <row r="11" spans="1:8">
      <c r="A11" s="12"/>
      <c r="B11" s="12"/>
      <c r="C11" s="12"/>
      <c r="D11" s="12"/>
      <c r="E11" s="12"/>
      <c r="F11" s="12"/>
      <c r="G11" s="12"/>
      <c r="H11" s="12"/>
    </row>
    <row r="12" spans="1:8" ht="24.75" customHeight="1">
      <c r="A12" s="11" t="s">
        <v>8</v>
      </c>
      <c r="B12" s="11"/>
      <c r="C12" s="11"/>
      <c r="D12" s="11"/>
      <c r="E12" s="11"/>
      <c r="F12" s="11"/>
      <c r="G12" s="11"/>
      <c r="H12" s="11"/>
    </row>
    <row r="13" spans="1:8" ht="25.35" customHeight="1">
      <c r="A13" s="10" t="s">
        <v>9</v>
      </c>
      <c r="B13" s="10"/>
      <c r="C13" s="7">
        <v>0</v>
      </c>
      <c r="D13" s="7"/>
      <c r="E13" s="7"/>
      <c r="F13" s="7"/>
      <c r="G13" s="7"/>
      <c r="H13" s="7"/>
    </row>
    <row r="14" spans="1:8" ht="26.1" customHeight="1">
      <c r="A14" s="10" t="s">
        <v>10</v>
      </c>
      <c r="B14" s="10"/>
      <c r="C14" s="6">
        <v>0</v>
      </c>
      <c r="D14" s="6"/>
      <c r="E14" s="5">
        <v>0</v>
      </c>
      <c r="F14" s="5"/>
      <c r="G14" s="7"/>
      <c r="H14" s="7"/>
    </row>
    <row r="15" spans="1:8" ht="25.35" customHeight="1">
      <c r="A15" s="10" t="s">
        <v>11</v>
      </c>
      <c r="B15" s="10"/>
      <c r="C15" s="6">
        <v>0</v>
      </c>
      <c r="D15" s="6"/>
      <c r="E15" s="5">
        <v>0</v>
      </c>
      <c r="F15" s="5"/>
      <c r="G15" s="7"/>
      <c r="H15" s="7"/>
    </row>
    <row r="16" spans="1:8" ht="25.35" customHeight="1">
      <c r="A16" s="10" t="s">
        <v>12</v>
      </c>
      <c r="B16" s="10"/>
      <c r="C16" s="19" t="s">
        <v>13</v>
      </c>
      <c r="D16" s="20">
        <v>1</v>
      </c>
      <c r="E16" s="21" t="s">
        <v>13</v>
      </c>
      <c r="F16" s="22">
        <v>0</v>
      </c>
      <c r="G16" s="23" t="s">
        <v>13</v>
      </c>
      <c r="H16" s="24">
        <v>0</v>
      </c>
    </row>
    <row r="17" spans="1:8">
      <c r="A17" s="12"/>
      <c r="B17" s="12"/>
      <c r="C17" s="12"/>
      <c r="D17" s="12"/>
      <c r="E17" s="12"/>
      <c r="F17" s="12"/>
      <c r="G17" s="12"/>
      <c r="H17" s="12"/>
    </row>
    <row r="18" spans="1:8" ht="29.65" customHeight="1">
      <c r="A18" s="4" t="s">
        <v>14</v>
      </c>
      <c r="B18" s="4"/>
      <c r="C18" s="4"/>
      <c r="D18" s="4"/>
      <c r="E18" s="4"/>
      <c r="F18" s="4"/>
      <c r="G18" s="4"/>
      <c r="H18" s="4"/>
    </row>
  </sheetData>
  <mergeCells count="28">
    <mergeCell ref="A16:B16"/>
    <mergeCell ref="A17:H17"/>
    <mergeCell ref="A18:H18"/>
    <mergeCell ref="A14:B14"/>
    <mergeCell ref="C14:D14"/>
    <mergeCell ref="E14:F14"/>
    <mergeCell ref="G14:H14"/>
    <mergeCell ref="A15:B15"/>
    <mergeCell ref="C15:D15"/>
    <mergeCell ref="E15:F15"/>
    <mergeCell ref="G15:H15"/>
    <mergeCell ref="A10:B10"/>
    <mergeCell ref="C10:H10"/>
    <mergeCell ref="A11:H11"/>
    <mergeCell ref="A12:H12"/>
    <mergeCell ref="A13:B13"/>
    <mergeCell ref="C13:H13"/>
    <mergeCell ref="A6:H6"/>
    <mergeCell ref="A7:H7"/>
    <mergeCell ref="A8:B8"/>
    <mergeCell ref="C8:H8"/>
    <mergeCell ref="A9:B9"/>
    <mergeCell ref="C9:H9"/>
    <mergeCell ref="A1:H1"/>
    <mergeCell ref="B2:H2"/>
    <mergeCell ref="B3:H3"/>
    <mergeCell ref="B4:H4"/>
    <mergeCell ref="B5:H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79</v>
      </c>
      <c r="B2" s="11" t="s">
        <v>80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103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0.44444444444444442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152</v>
      </c>
      <c r="E8" s="35" t="s">
        <v>44</v>
      </c>
      <c r="F8" s="36" t="s">
        <v>153</v>
      </c>
      <c r="G8" s="37" t="s">
        <v>45</v>
      </c>
      <c r="H8" s="36" t="s">
        <v>154</v>
      </c>
      <c r="I8" s="38" t="s">
        <v>46</v>
      </c>
      <c r="J8" s="36" t="s">
        <v>155</v>
      </c>
    </row>
    <row r="9" spans="1:11" ht="25.35" customHeight="1">
      <c r="A9" s="10" t="s">
        <v>47</v>
      </c>
      <c r="B9" s="10"/>
      <c r="C9" s="268" t="s">
        <v>131</v>
      </c>
      <c r="D9" s="267"/>
      <c r="E9" s="268" t="s">
        <v>131</v>
      </c>
      <c r="F9" s="267"/>
      <c r="G9" s="268" t="s">
        <v>131</v>
      </c>
      <c r="H9" s="267"/>
      <c r="I9" s="266" t="s">
        <v>130</v>
      </c>
      <c r="J9" s="267"/>
    </row>
    <row r="10" spans="1:11" ht="25.35" customHeight="1">
      <c r="A10" s="10" t="s">
        <v>48</v>
      </c>
      <c r="B10" s="10"/>
      <c r="C10" s="269">
        <v>4</v>
      </c>
      <c r="D10" s="269"/>
      <c r="E10" s="270">
        <v>1</v>
      </c>
      <c r="F10" s="270"/>
      <c r="G10" s="270">
        <v>0</v>
      </c>
      <c r="H10" s="270"/>
      <c r="I10" s="270">
        <v>4</v>
      </c>
      <c r="J10" s="270"/>
    </row>
    <row r="11" spans="1:11" ht="25.35" customHeight="1">
      <c r="A11" s="10" t="s">
        <v>49</v>
      </c>
      <c r="B11" s="10"/>
      <c r="C11" s="271">
        <v>15.805999999999999</v>
      </c>
      <c r="D11" s="271"/>
      <c r="E11" s="271">
        <v>15.048</v>
      </c>
      <c r="F11" s="271"/>
      <c r="G11" s="271">
        <v>0</v>
      </c>
      <c r="H11" s="271"/>
      <c r="I11" s="271">
        <v>14.906750000000001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212" t="s">
        <v>131</v>
      </c>
      <c r="D15" s="41" t="s">
        <v>124</v>
      </c>
      <c r="E15" s="42">
        <v>0</v>
      </c>
      <c r="F15" s="43"/>
      <c r="G15" s="44">
        <v>720</v>
      </c>
      <c r="H15" s="45"/>
      <c r="I15" s="46">
        <v>15.048</v>
      </c>
      <c r="J15" s="47"/>
      <c r="K15" s="48" t="s">
        <v>66</v>
      </c>
    </row>
    <row r="16" spans="1:11" ht="38.1" customHeight="1">
      <c r="A16" s="39" t="s">
        <v>63</v>
      </c>
      <c r="B16" s="40"/>
      <c r="C16" s="213" t="s">
        <v>130</v>
      </c>
      <c r="D16" s="41" t="s">
        <v>103</v>
      </c>
      <c r="E16" s="42">
        <v>613</v>
      </c>
      <c r="F16" s="43"/>
      <c r="G16" s="44">
        <v>2889</v>
      </c>
      <c r="H16" s="45"/>
      <c r="I16" s="46">
        <v>15.484</v>
      </c>
      <c r="J16" s="47"/>
      <c r="K16" s="48" t="s">
        <v>66</v>
      </c>
    </row>
    <row r="17" spans="1:11" ht="38.1" customHeight="1">
      <c r="A17" s="39" t="s">
        <v>64</v>
      </c>
      <c r="B17" s="40"/>
      <c r="C17" s="214" t="s">
        <v>130</v>
      </c>
      <c r="D17" s="41" t="s">
        <v>103</v>
      </c>
      <c r="E17" s="42">
        <v>613</v>
      </c>
      <c r="F17" s="43"/>
      <c r="G17" s="44">
        <v>1551</v>
      </c>
      <c r="H17" s="45"/>
      <c r="I17" s="46">
        <v>15.472</v>
      </c>
      <c r="J17" s="47"/>
      <c r="K17" s="48" t="s">
        <v>66</v>
      </c>
    </row>
    <row r="18" spans="1:11" ht="38.1" customHeight="1">
      <c r="A18" s="39" t="s">
        <v>57</v>
      </c>
      <c r="B18" s="40"/>
      <c r="C18" s="215" t="s">
        <v>131</v>
      </c>
      <c r="D18" s="41" t="s">
        <v>97</v>
      </c>
      <c r="E18" s="42">
        <v>0</v>
      </c>
      <c r="F18" s="43"/>
      <c r="G18" s="44">
        <v>4077</v>
      </c>
      <c r="H18" s="45"/>
      <c r="I18" s="46">
        <v>18.109000000000002</v>
      </c>
      <c r="J18" s="47"/>
      <c r="K18" s="48" t="s">
        <v>66</v>
      </c>
    </row>
    <row r="19" spans="1:11" ht="38.1" customHeight="1">
      <c r="A19" s="39" t="s">
        <v>58</v>
      </c>
      <c r="B19" s="40"/>
      <c r="C19" s="216" t="s">
        <v>130</v>
      </c>
      <c r="D19" s="41" t="s">
        <v>103</v>
      </c>
      <c r="E19" s="42">
        <v>713</v>
      </c>
      <c r="F19" s="43"/>
      <c r="G19" s="44">
        <v>3848</v>
      </c>
      <c r="H19" s="45"/>
      <c r="I19" s="46">
        <v>15.48</v>
      </c>
      <c r="J19" s="47"/>
      <c r="K19" s="48" t="s">
        <v>66</v>
      </c>
    </row>
    <row r="20" spans="1:11" ht="38.1" customHeight="1">
      <c r="A20" s="39" t="s">
        <v>62</v>
      </c>
      <c r="B20" s="40"/>
      <c r="C20" s="217" t="s">
        <v>130</v>
      </c>
      <c r="D20" s="41" t="s">
        <v>103</v>
      </c>
      <c r="E20" s="42">
        <v>670</v>
      </c>
      <c r="F20" s="43"/>
      <c r="G20" s="44">
        <v>1518</v>
      </c>
      <c r="H20" s="45"/>
      <c r="I20" s="46">
        <v>13.191000000000001</v>
      </c>
      <c r="J20" s="47"/>
      <c r="K20" s="48" t="s">
        <v>66</v>
      </c>
    </row>
    <row r="21" spans="1:11" ht="38.1" customHeight="1">
      <c r="A21" s="39" t="s">
        <v>59</v>
      </c>
      <c r="B21" s="40"/>
      <c r="C21" s="218" t="s">
        <v>131</v>
      </c>
      <c r="D21" s="41" t="s">
        <v>97</v>
      </c>
      <c r="E21" s="42">
        <v>0</v>
      </c>
      <c r="F21" s="43"/>
      <c r="G21" s="44">
        <v>1472</v>
      </c>
      <c r="H21" s="45"/>
      <c r="I21" s="46">
        <v>21.027000000000001</v>
      </c>
      <c r="J21" s="47"/>
      <c r="K21" s="48" t="s">
        <v>66</v>
      </c>
    </row>
    <row r="22" spans="1:11" ht="38.1" customHeight="1">
      <c r="A22" s="39" t="s">
        <v>61</v>
      </c>
      <c r="B22" s="40"/>
      <c r="C22" s="219" t="s">
        <v>131</v>
      </c>
      <c r="D22" s="41" t="s">
        <v>97</v>
      </c>
      <c r="E22" s="42">
        <v>0</v>
      </c>
      <c r="F22" s="43"/>
      <c r="G22" s="44">
        <v>2460</v>
      </c>
      <c r="H22" s="45"/>
      <c r="I22" s="46">
        <v>7.8179999999999996</v>
      </c>
      <c r="J22" s="47"/>
      <c r="K22" s="48" t="s">
        <v>66</v>
      </c>
    </row>
    <row r="23" spans="1:11" ht="38.1" customHeight="1">
      <c r="A23" s="39" t="s">
        <v>60</v>
      </c>
      <c r="B23" s="40"/>
      <c r="C23" s="220" t="s">
        <v>131</v>
      </c>
      <c r="D23" s="41" t="s">
        <v>97</v>
      </c>
      <c r="E23" s="42">
        <v>0</v>
      </c>
      <c r="F23" s="43"/>
      <c r="G23" s="44">
        <v>3526</v>
      </c>
      <c r="H23" s="45"/>
      <c r="I23" s="46">
        <v>16.27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81</v>
      </c>
      <c r="B2" s="11" t="s">
        <v>82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156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1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157</v>
      </c>
      <c r="E8" s="35" t="s">
        <v>44</v>
      </c>
      <c r="F8" s="36" t="s">
        <v>158</v>
      </c>
      <c r="G8" s="37" t="s">
        <v>45</v>
      </c>
      <c r="H8" s="36" t="s">
        <v>159</v>
      </c>
      <c r="I8" s="38" t="s">
        <v>46</v>
      </c>
      <c r="J8" s="36" t="s">
        <v>160</v>
      </c>
    </row>
    <row r="9" spans="1:11" ht="25.35" customHeight="1">
      <c r="A9" s="10" t="s">
        <v>47</v>
      </c>
      <c r="B9" s="10"/>
      <c r="C9" s="266" t="s">
        <v>130</v>
      </c>
      <c r="D9" s="267"/>
      <c r="E9" s="266" t="s">
        <v>130</v>
      </c>
      <c r="F9" s="267"/>
      <c r="G9" s="266" t="s">
        <v>130</v>
      </c>
      <c r="H9" s="267"/>
      <c r="I9" s="266" t="s">
        <v>130</v>
      </c>
      <c r="J9" s="267"/>
    </row>
    <row r="10" spans="1:11" ht="25.35" customHeight="1">
      <c r="A10" s="10" t="s">
        <v>48</v>
      </c>
      <c r="B10" s="10"/>
      <c r="C10" s="269">
        <v>3</v>
      </c>
      <c r="D10" s="269"/>
      <c r="E10" s="270">
        <v>0</v>
      </c>
      <c r="F10" s="270"/>
      <c r="G10" s="270">
        <v>2</v>
      </c>
      <c r="H10" s="270"/>
      <c r="I10" s="270">
        <v>0</v>
      </c>
      <c r="J10" s="270"/>
    </row>
    <row r="11" spans="1:11" ht="25.35" customHeight="1">
      <c r="A11" s="10" t="s">
        <v>49</v>
      </c>
      <c r="B11" s="10"/>
      <c r="C11" s="271">
        <v>11.316666666666666</v>
      </c>
      <c r="D11" s="271"/>
      <c r="E11" s="271">
        <v>0</v>
      </c>
      <c r="F11" s="271"/>
      <c r="G11" s="271">
        <v>14.278</v>
      </c>
      <c r="H11" s="271"/>
      <c r="I11" s="271">
        <v>0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221" t="s">
        <v>131</v>
      </c>
      <c r="D15" s="41" t="s">
        <v>66</v>
      </c>
      <c r="E15" s="42">
        <v>0</v>
      </c>
      <c r="F15" s="43"/>
      <c r="G15" s="44">
        <v>720</v>
      </c>
      <c r="H15" s="45"/>
      <c r="I15" s="46">
        <v>0</v>
      </c>
      <c r="J15" s="47"/>
      <c r="K15" s="48" t="s">
        <v>66</v>
      </c>
    </row>
    <row r="16" spans="1:11" ht="38.1" customHeight="1">
      <c r="A16" s="39" t="s">
        <v>63</v>
      </c>
      <c r="B16" s="40"/>
      <c r="C16" s="222" t="s">
        <v>130</v>
      </c>
      <c r="D16" s="41" t="s">
        <v>109</v>
      </c>
      <c r="E16" s="42">
        <v>726</v>
      </c>
      <c r="F16" s="43"/>
      <c r="G16" s="44">
        <v>3615</v>
      </c>
      <c r="H16" s="45"/>
      <c r="I16" s="46">
        <v>14.972</v>
      </c>
      <c r="J16" s="47"/>
      <c r="K16" s="48" t="s">
        <v>66</v>
      </c>
    </row>
    <row r="17" spans="1:11" ht="38.1" customHeight="1">
      <c r="A17" s="39" t="s">
        <v>64</v>
      </c>
      <c r="B17" s="40"/>
      <c r="C17" s="223" t="s">
        <v>130</v>
      </c>
      <c r="D17" s="41" t="s">
        <v>109</v>
      </c>
      <c r="E17" s="42">
        <v>809</v>
      </c>
      <c r="F17" s="43"/>
      <c r="G17" s="44">
        <v>2360</v>
      </c>
      <c r="H17" s="45"/>
      <c r="I17" s="46">
        <v>11.622999999999999</v>
      </c>
      <c r="J17" s="47"/>
      <c r="K17" s="48" t="s">
        <v>66</v>
      </c>
    </row>
    <row r="18" spans="1:11" ht="38.1" customHeight="1">
      <c r="A18" s="39" t="s">
        <v>57</v>
      </c>
      <c r="B18" s="40"/>
      <c r="C18" s="224" t="s">
        <v>131</v>
      </c>
      <c r="D18" s="41" t="s">
        <v>66</v>
      </c>
      <c r="E18" s="42">
        <v>0</v>
      </c>
      <c r="F18" s="43"/>
      <c r="G18" s="44">
        <v>4077</v>
      </c>
      <c r="H18" s="45"/>
      <c r="I18" s="46">
        <v>0</v>
      </c>
      <c r="J18" s="47"/>
      <c r="K18" s="48" t="s">
        <v>66</v>
      </c>
    </row>
    <row r="19" spans="1:11" ht="38.1" customHeight="1">
      <c r="A19" s="39" t="s">
        <v>58</v>
      </c>
      <c r="B19" s="40"/>
      <c r="C19" s="225" t="s">
        <v>131</v>
      </c>
      <c r="D19" s="41" t="s">
        <v>66</v>
      </c>
      <c r="E19" s="42">
        <v>0</v>
      </c>
      <c r="F19" s="43"/>
      <c r="G19" s="44">
        <v>3848</v>
      </c>
      <c r="H19" s="45"/>
      <c r="I19" s="46">
        <v>0</v>
      </c>
      <c r="J19" s="47"/>
      <c r="K19" s="48" t="s">
        <v>66</v>
      </c>
    </row>
    <row r="20" spans="1:11" ht="38.1" customHeight="1">
      <c r="A20" s="39" t="s">
        <v>62</v>
      </c>
      <c r="B20" s="40"/>
      <c r="C20" s="226" t="s">
        <v>130</v>
      </c>
      <c r="D20" s="41" t="s">
        <v>115</v>
      </c>
      <c r="E20" s="42">
        <v>691</v>
      </c>
      <c r="F20" s="43"/>
      <c r="G20" s="44">
        <v>2209</v>
      </c>
      <c r="H20" s="45"/>
      <c r="I20" s="46">
        <v>16.364999999999998</v>
      </c>
      <c r="J20" s="47"/>
      <c r="K20" s="48" t="s">
        <v>66</v>
      </c>
    </row>
    <row r="21" spans="1:11" ht="38.1" customHeight="1">
      <c r="A21" s="39" t="s">
        <v>59</v>
      </c>
      <c r="B21" s="40"/>
      <c r="C21" s="227" t="s">
        <v>130</v>
      </c>
      <c r="D21" s="41" t="s">
        <v>109</v>
      </c>
      <c r="E21" s="42">
        <v>816</v>
      </c>
      <c r="F21" s="43"/>
      <c r="G21" s="44">
        <v>2288</v>
      </c>
      <c r="H21" s="45"/>
      <c r="I21" s="46">
        <v>7.3550000000000004</v>
      </c>
      <c r="J21" s="47"/>
      <c r="K21" s="48" t="s">
        <v>66</v>
      </c>
    </row>
    <row r="22" spans="1:11" ht="38.1" customHeight="1">
      <c r="A22" s="39" t="s">
        <v>61</v>
      </c>
      <c r="B22" s="40"/>
      <c r="C22" s="228" t="s">
        <v>130</v>
      </c>
      <c r="D22" s="41" t="s">
        <v>115</v>
      </c>
      <c r="E22" s="42">
        <v>695</v>
      </c>
      <c r="F22" s="43"/>
      <c r="G22" s="44">
        <v>3155</v>
      </c>
      <c r="H22" s="45"/>
      <c r="I22" s="46">
        <v>12.191000000000001</v>
      </c>
      <c r="J22" s="47"/>
      <c r="K22" s="48" t="s">
        <v>66</v>
      </c>
    </row>
    <row r="23" spans="1:11" ht="38.1" customHeight="1">
      <c r="A23" s="39" t="s">
        <v>60</v>
      </c>
      <c r="B23" s="40"/>
      <c r="C23" s="229" t="s">
        <v>131</v>
      </c>
      <c r="D23" s="41" t="s">
        <v>66</v>
      </c>
      <c r="E23" s="42">
        <v>0</v>
      </c>
      <c r="F23" s="43"/>
      <c r="G23" s="44">
        <v>3526</v>
      </c>
      <c r="H23" s="45"/>
      <c r="I23" s="46">
        <v>0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83</v>
      </c>
      <c r="B2" s="11" t="s">
        <v>84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116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0.16666666666666666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161</v>
      </c>
      <c r="E8" s="35" t="s">
        <v>44</v>
      </c>
      <c r="F8" s="36" t="s">
        <v>162</v>
      </c>
      <c r="G8" s="37" t="s">
        <v>45</v>
      </c>
      <c r="H8" s="36" t="s">
        <v>163</v>
      </c>
      <c r="I8" s="38" t="s">
        <v>46</v>
      </c>
      <c r="J8" s="36" t="s">
        <v>138</v>
      </c>
    </row>
    <row r="9" spans="1:11" ht="25.35" customHeight="1">
      <c r="A9" s="10" t="s">
        <v>47</v>
      </c>
      <c r="B9" s="10"/>
      <c r="C9" s="268" t="s">
        <v>131</v>
      </c>
      <c r="D9" s="267"/>
      <c r="E9" s="266" t="s">
        <v>130</v>
      </c>
      <c r="F9" s="267"/>
      <c r="G9" s="268" t="s">
        <v>131</v>
      </c>
      <c r="H9" s="267"/>
      <c r="I9" s="268" t="s">
        <v>131</v>
      </c>
      <c r="J9" s="267"/>
    </row>
    <row r="10" spans="1:11" ht="25.35" customHeight="1">
      <c r="A10" s="10" t="s">
        <v>48</v>
      </c>
      <c r="B10" s="10"/>
      <c r="C10" s="269">
        <v>0</v>
      </c>
      <c r="D10" s="269"/>
      <c r="E10" s="270">
        <v>1</v>
      </c>
      <c r="F10" s="270"/>
      <c r="G10" s="270">
        <v>1</v>
      </c>
      <c r="H10" s="270"/>
      <c r="I10" s="270">
        <v>4</v>
      </c>
      <c r="J10" s="270"/>
    </row>
    <row r="11" spans="1:11" ht="25.35" customHeight="1">
      <c r="A11" s="10" t="s">
        <v>49</v>
      </c>
      <c r="B11" s="10"/>
      <c r="C11" s="271">
        <v>0</v>
      </c>
      <c r="D11" s="271"/>
      <c r="E11" s="271">
        <v>12.259</v>
      </c>
      <c r="F11" s="271"/>
      <c r="G11" s="271">
        <v>19.605</v>
      </c>
      <c r="H11" s="271"/>
      <c r="I11" s="271">
        <v>16.3155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230" t="s">
        <v>131</v>
      </c>
      <c r="D15" s="41" t="s">
        <v>93</v>
      </c>
      <c r="E15" s="42">
        <v>0</v>
      </c>
      <c r="F15" s="43"/>
      <c r="G15" s="44">
        <v>720</v>
      </c>
      <c r="H15" s="45"/>
      <c r="I15" s="46">
        <v>15.795999999999999</v>
      </c>
      <c r="J15" s="47"/>
      <c r="K15" s="48" t="s">
        <v>66</v>
      </c>
    </row>
    <row r="16" spans="1:11" ht="38.1" customHeight="1">
      <c r="A16" s="39" t="s">
        <v>63</v>
      </c>
      <c r="B16" s="40"/>
      <c r="C16" s="231" t="s">
        <v>131</v>
      </c>
      <c r="D16" s="41" t="s">
        <v>93</v>
      </c>
      <c r="E16" s="42">
        <v>0</v>
      </c>
      <c r="F16" s="43"/>
      <c r="G16" s="44">
        <v>3615</v>
      </c>
      <c r="H16" s="45"/>
      <c r="I16" s="46">
        <v>15.430999999999999</v>
      </c>
      <c r="J16" s="47"/>
      <c r="K16" s="48" t="s">
        <v>66</v>
      </c>
    </row>
    <row r="17" spans="1:11" ht="38.1" customHeight="1">
      <c r="A17" s="39" t="s">
        <v>64</v>
      </c>
      <c r="B17" s="40"/>
      <c r="C17" s="232" t="s">
        <v>131</v>
      </c>
      <c r="D17" s="41" t="s">
        <v>93</v>
      </c>
      <c r="E17" s="42">
        <v>0</v>
      </c>
      <c r="F17" s="43"/>
      <c r="G17" s="44">
        <v>2360</v>
      </c>
      <c r="H17" s="45"/>
      <c r="I17" s="46">
        <v>16.184000000000001</v>
      </c>
      <c r="J17" s="47"/>
      <c r="K17" s="48" t="s">
        <v>66</v>
      </c>
    </row>
    <row r="18" spans="1:11" ht="38.1" customHeight="1">
      <c r="A18" s="39" t="s">
        <v>57</v>
      </c>
      <c r="B18" s="40"/>
      <c r="C18" s="233" t="s">
        <v>131</v>
      </c>
      <c r="D18" s="41" t="s">
        <v>66</v>
      </c>
      <c r="E18" s="42">
        <v>0</v>
      </c>
      <c r="F18" s="43"/>
      <c r="G18" s="44">
        <v>4077</v>
      </c>
      <c r="H18" s="45"/>
      <c r="I18" s="46">
        <v>0</v>
      </c>
      <c r="J18" s="47"/>
      <c r="K18" s="48" t="s">
        <v>66</v>
      </c>
    </row>
    <row r="19" spans="1:11" ht="38.1" customHeight="1">
      <c r="A19" s="39" t="s">
        <v>58</v>
      </c>
      <c r="B19" s="40"/>
      <c r="C19" s="234" t="s">
        <v>131</v>
      </c>
      <c r="D19" s="41" t="s">
        <v>93</v>
      </c>
      <c r="E19" s="42">
        <v>0</v>
      </c>
      <c r="F19" s="43"/>
      <c r="G19" s="44">
        <v>3848</v>
      </c>
      <c r="H19" s="45"/>
      <c r="I19" s="46">
        <v>17.850999999999999</v>
      </c>
      <c r="J19" s="47"/>
      <c r="K19" s="48" t="s">
        <v>66</v>
      </c>
    </row>
    <row r="20" spans="1:11" ht="38.1" customHeight="1">
      <c r="A20" s="39" t="s">
        <v>62</v>
      </c>
      <c r="B20" s="40"/>
      <c r="C20" s="235" t="s">
        <v>131</v>
      </c>
      <c r="D20" s="41" t="s">
        <v>66</v>
      </c>
      <c r="E20" s="42">
        <v>0</v>
      </c>
      <c r="F20" s="43"/>
      <c r="G20" s="44">
        <v>2209</v>
      </c>
      <c r="H20" s="45"/>
      <c r="I20" s="46">
        <v>0</v>
      </c>
      <c r="J20" s="47"/>
      <c r="K20" s="48" t="s">
        <v>66</v>
      </c>
    </row>
    <row r="21" spans="1:11" ht="38.1" customHeight="1">
      <c r="A21" s="39" t="s">
        <v>59</v>
      </c>
      <c r="B21" s="40"/>
      <c r="C21" s="236" t="s">
        <v>131</v>
      </c>
      <c r="D21" s="41" t="s">
        <v>66</v>
      </c>
      <c r="E21" s="42">
        <v>0</v>
      </c>
      <c r="F21" s="43"/>
      <c r="G21" s="44">
        <v>2288</v>
      </c>
      <c r="H21" s="45"/>
      <c r="I21" s="46">
        <v>0</v>
      </c>
      <c r="J21" s="47"/>
      <c r="K21" s="48" t="s">
        <v>66</v>
      </c>
    </row>
    <row r="22" spans="1:11" ht="38.1" customHeight="1">
      <c r="A22" s="39" t="s">
        <v>61</v>
      </c>
      <c r="B22" s="40"/>
      <c r="C22" s="237" t="s">
        <v>130</v>
      </c>
      <c r="D22" s="41" t="s">
        <v>116</v>
      </c>
      <c r="E22" s="42">
        <v>794</v>
      </c>
      <c r="F22" s="43"/>
      <c r="G22" s="44">
        <v>3949</v>
      </c>
      <c r="H22" s="45"/>
      <c r="I22" s="46">
        <v>12.259</v>
      </c>
      <c r="J22" s="47"/>
      <c r="K22" s="48" t="s">
        <v>66</v>
      </c>
    </row>
    <row r="23" spans="1:11" ht="38.1" customHeight="1">
      <c r="A23" s="39" t="s">
        <v>60</v>
      </c>
      <c r="B23" s="40"/>
      <c r="C23" s="238" t="s">
        <v>131</v>
      </c>
      <c r="D23" s="41" t="s">
        <v>113</v>
      </c>
      <c r="E23" s="42">
        <v>0</v>
      </c>
      <c r="F23" s="43"/>
      <c r="G23" s="44">
        <v>3526</v>
      </c>
      <c r="H23" s="45"/>
      <c r="I23" s="46">
        <v>19.605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85</v>
      </c>
      <c r="B2" s="11" t="s">
        <v>86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110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0.22222222222222221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164</v>
      </c>
      <c r="E8" s="35" t="s">
        <v>44</v>
      </c>
      <c r="F8" s="36" t="s">
        <v>165</v>
      </c>
      <c r="G8" s="37" t="s">
        <v>45</v>
      </c>
      <c r="H8" s="36" t="s">
        <v>166</v>
      </c>
      <c r="I8" s="38" t="s">
        <v>46</v>
      </c>
      <c r="J8" s="36" t="s">
        <v>167</v>
      </c>
    </row>
    <row r="9" spans="1:11" ht="25.35" customHeight="1">
      <c r="A9" s="10" t="s">
        <v>47</v>
      </c>
      <c r="B9" s="10"/>
      <c r="C9" s="266" t="s">
        <v>130</v>
      </c>
      <c r="D9" s="267"/>
      <c r="E9" s="268" t="s">
        <v>131</v>
      </c>
      <c r="F9" s="267"/>
      <c r="G9" s="268" t="s">
        <v>131</v>
      </c>
      <c r="H9" s="267"/>
      <c r="I9" s="268" t="s">
        <v>131</v>
      </c>
      <c r="J9" s="267"/>
    </row>
    <row r="10" spans="1:11" ht="25.35" customHeight="1">
      <c r="A10" s="10" t="s">
        <v>48</v>
      </c>
      <c r="B10" s="10"/>
      <c r="C10" s="269">
        <v>2</v>
      </c>
      <c r="D10" s="269"/>
      <c r="E10" s="270">
        <v>3</v>
      </c>
      <c r="F10" s="270"/>
      <c r="G10" s="270">
        <v>2</v>
      </c>
      <c r="H10" s="270"/>
      <c r="I10" s="270">
        <v>2</v>
      </c>
      <c r="J10" s="270"/>
    </row>
    <row r="11" spans="1:11" ht="25.35" customHeight="1">
      <c r="A11" s="10" t="s">
        <v>49</v>
      </c>
      <c r="B11" s="10"/>
      <c r="C11" s="271">
        <v>30.656500000000001</v>
      </c>
      <c r="D11" s="271"/>
      <c r="E11" s="271">
        <v>12.834333333333333</v>
      </c>
      <c r="F11" s="271"/>
      <c r="G11" s="271">
        <v>11.2225</v>
      </c>
      <c r="H11" s="271"/>
      <c r="I11" s="271">
        <v>13.212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239" t="s">
        <v>131</v>
      </c>
      <c r="D15" s="41" t="s">
        <v>104</v>
      </c>
      <c r="E15" s="42">
        <v>0</v>
      </c>
      <c r="F15" s="43"/>
      <c r="G15" s="44">
        <v>720</v>
      </c>
      <c r="H15" s="45"/>
      <c r="I15" s="46">
        <v>12.151999999999999</v>
      </c>
      <c r="J15" s="47"/>
      <c r="K15" s="48" t="s">
        <v>66</v>
      </c>
    </row>
    <row r="16" spans="1:11" ht="38.1" customHeight="1">
      <c r="A16" s="39" t="s">
        <v>63</v>
      </c>
      <c r="B16" s="40"/>
      <c r="C16" s="240" t="s">
        <v>131</v>
      </c>
      <c r="D16" s="41" t="s">
        <v>117</v>
      </c>
      <c r="E16" s="42">
        <v>0</v>
      </c>
      <c r="F16" s="43"/>
      <c r="G16" s="44">
        <v>3615</v>
      </c>
      <c r="H16" s="45"/>
      <c r="I16" s="46">
        <v>10.289</v>
      </c>
      <c r="J16" s="47"/>
      <c r="K16" s="48" t="s">
        <v>66</v>
      </c>
    </row>
    <row r="17" spans="1:11" ht="38.1" customHeight="1">
      <c r="A17" s="39" t="s">
        <v>64</v>
      </c>
      <c r="B17" s="40"/>
      <c r="C17" s="241" t="s">
        <v>131</v>
      </c>
      <c r="D17" s="41" t="s">
        <v>104</v>
      </c>
      <c r="E17" s="42">
        <v>0</v>
      </c>
      <c r="F17" s="43"/>
      <c r="G17" s="44">
        <v>2360</v>
      </c>
      <c r="H17" s="45"/>
      <c r="I17" s="46">
        <v>14.488</v>
      </c>
      <c r="J17" s="47"/>
      <c r="K17" s="48" t="s">
        <v>66</v>
      </c>
    </row>
    <row r="18" spans="1:11" ht="38.1" customHeight="1">
      <c r="A18" s="39" t="s">
        <v>57</v>
      </c>
      <c r="B18" s="40"/>
      <c r="C18" s="242" t="s">
        <v>131</v>
      </c>
      <c r="D18" s="41" t="s">
        <v>98</v>
      </c>
      <c r="E18" s="42">
        <v>0</v>
      </c>
      <c r="F18" s="43"/>
      <c r="G18" s="44">
        <v>4077</v>
      </c>
      <c r="H18" s="45"/>
      <c r="I18" s="46">
        <v>12.148</v>
      </c>
      <c r="J18" s="47"/>
      <c r="K18" s="48" t="s">
        <v>66</v>
      </c>
    </row>
    <row r="19" spans="1:11" ht="38.1" customHeight="1">
      <c r="A19" s="39" t="s">
        <v>58</v>
      </c>
      <c r="B19" s="40"/>
      <c r="C19" s="243" t="s">
        <v>131</v>
      </c>
      <c r="D19" s="41" t="s">
        <v>104</v>
      </c>
      <c r="E19" s="42">
        <v>0</v>
      </c>
      <c r="F19" s="43"/>
      <c r="G19" s="44">
        <v>3848</v>
      </c>
      <c r="H19" s="45"/>
      <c r="I19" s="46">
        <v>11.863</v>
      </c>
      <c r="J19" s="47"/>
      <c r="K19" s="48" t="s">
        <v>66</v>
      </c>
    </row>
    <row r="20" spans="1:11" ht="38.1" customHeight="1">
      <c r="A20" s="39" t="s">
        <v>62</v>
      </c>
      <c r="B20" s="40"/>
      <c r="C20" s="244" t="s">
        <v>130</v>
      </c>
      <c r="D20" s="41" t="s">
        <v>110</v>
      </c>
      <c r="E20" s="42">
        <v>697</v>
      </c>
      <c r="F20" s="43"/>
      <c r="G20" s="44">
        <v>2906</v>
      </c>
      <c r="H20" s="45"/>
      <c r="I20" s="46">
        <v>12.14</v>
      </c>
      <c r="J20" s="47"/>
      <c r="K20" s="48" t="s">
        <v>66</v>
      </c>
    </row>
    <row r="21" spans="1:11" ht="38.1" customHeight="1">
      <c r="A21" s="39" t="s">
        <v>59</v>
      </c>
      <c r="B21" s="40"/>
      <c r="C21" s="245" t="s">
        <v>130</v>
      </c>
      <c r="D21" s="41" t="s">
        <v>110</v>
      </c>
      <c r="E21" s="42">
        <v>500</v>
      </c>
      <c r="F21" s="43"/>
      <c r="G21" s="44">
        <v>2788</v>
      </c>
      <c r="H21" s="45"/>
      <c r="I21" s="46">
        <v>49.173000000000002</v>
      </c>
      <c r="J21" s="47"/>
      <c r="K21" s="48" t="s">
        <v>66</v>
      </c>
    </row>
    <row r="22" spans="1:11" ht="38.1" customHeight="1">
      <c r="A22" s="39" t="s">
        <v>61</v>
      </c>
      <c r="B22" s="40"/>
      <c r="C22" s="246" t="s">
        <v>131</v>
      </c>
      <c r="D22" s="41" t="s">
        <v>117</v>
      </c>
      <c r="E22" s="42">
        <v>0</v>
      </c>
      <c r="F22" s="43"/>
      <c r="G22" s="44">
        <v>3949</v>
      </c>
      <c r="H22" s="45"/>
      <c r="I22" s="46">
        <v>12.156000000000001</v>
      </c>
      <c r="J22" s="47"/>
      <c r="K22" s="48" t="s">
        <v>66</v>
      </c>
    </row>
    <row r="23" spans="1:11" ht="38.1" customHeight="1">
      <c r="A23" s="39" t="s">
        <v>60</v>
      </c>
      <c r="B23" s="40"/>
      <c r="C23" s="247" t="s">
        <v>131</v>
      </c>
      <c r="D23" s="41" t="s">
        <v>98</v>
      </c>
      <c r="E23" s="42">
        <v>0</v>
      </c>
      <c r="F23" s="43"/>
      <c r="G23" s="44">
        <v>3526</v>
      </c>
      <c r="H23" s="45"/>
      <c r="I23" s="46">
        <v>14.276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87</v>
      </c>
      <c r="B2" s="11" t="s">
        <v>88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105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0.44444444444444442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168</v>
      </c>
      <c r="E8" s="35" t="s">
        <v>44</v>
      </c>
      <c r="F8" s="36" t="s">
        <v>169</v>
      </c>
      <c r="G8" s="37" t="s">
        <v>45</v>
      </c>
      <c r="H8" s="36" t="s">
        <v>170</v>
      </c>
      <c r="I8" s="38" t="s">
        <v>46</v>
      </c>
      <c r="J8" s="36" t="s">
        <v>171</v>
      </c>
    </row>
    <row r="9" spans="1:11" ht="25.35" customHeight="1">
      <c r="A9" s="10" t="s">
        <v>47</v>
      </c>
      <c r="B9" s="10"/>
      <c r="C9" s="268" t="s">
        <v>131</v>
      </c>
      <c r="D9" s="267"/>
      <c r="E9" s="268" t="s">
        <v>131</v>
      </c>
      <c r="F9" s="267"/>
      <c r="G9" s="268" t="s">
        <v>131</v>
      </c>
      <c r="H9" s="267"/>
      <c r="I9" s="266" t="s">
        <v>130</v>
      </c>
      <c r="J9" s="267"/>
    </row>
    <row r="10" spans="1:11" ht="25.35" customHeight="1">
      <c r="A10" s="10" t="s">
        <v>48</v>
      </c>
      <c r="B10" s="10"/>
      <c r="C10" s="269">
        <v>1</v>
      </c>
      <c r="D10" s="269"/>
      <c r="E10" s="270">
        <v>2</v>
      </c>
      <c r="F10" s="270"/>
      <c r="G10" s="270">
        <v>2</v>
      </c>
      <c r="H10" s="270"/>
      <c r="I10" s="270">
        <v>4</v>
      </c>
      <c r="J10" s="270"/>
    </row>
    <row r="11" spans="1:11" ht="25.35" customHeight="1">
      <c r="A11" s="10" t="s">
        <v>49</v>
      </c>
      <c r="B11" s="10"/>
      <c r="C11" s="271">
        <v>12.031000000000001</v>
      </c>
      <c r="D11" s="271"/>
      <c r="E11" s="271">
        <v>11.420500000000001</v>
      </c>
      <c r="F11" s="271"/>
      <c r="G11" s="271">
        <v>14.723000000000001</v>
      </c>
      <c r="H11" s="271"/>
      <c r="I11" s="271">
        <v>13.24625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248" t="s">
        <v>130</v>
      </c>
      <c r="D15" s="41" t="s">
        <v>105</v>
      </c>
      <c r="E15" s="42">
        <v>692</v>
      </c>
      <c r="F15" s="43"/>
      <c r="G15" s="44">
        <v>1412</v>
      </c>
      <c r="H15" s="45"/>
      <c r="I15" s="46">
        <v>12.319000000000001</v>
      </c>
      <c r="J15" s="47"/>
      <c r="K15" s="48" t="s">
        <v>66</v>
      </c>
    </row>
    <row r="16" spans="1:11" ht="38.1" customHeight="1">
      <c r="A16" s="39" t="s">
        <v>63</v>
      </c>
      <c r="B16" s="40"/>
      <c r="C16" s="249" t="s">
        <v>131</v>
      </c>
      <c r="D16" s="41" t="s">
        <v>121</v>
      </c>
      <c r="E16" s="42">
        <v>0</v>
      </c>
      <c r="F16" s="43"/>
      <c r="G16" s="44">
        <v>3615</v>
      </c>
      <c r="H16" s="45"/>
      <c r="I16" s="46">
        <v>16.38</v>
      </c>
      <c r="J16" s="47"/>
      <c r="K16" s="48" t="s">
        <v>66</v>
      </c>
    </row>
    <row r="17" spans="1:11" ht="38.1" customHeight="1">
      <c r="A17" s="39" t="s">
        <v>64</v>
      </c>
      <c r="B17" s="40"/>
      <c r="C17" s="250" t="s">
        <v>131</v>
      </c>
      <c r="D17" s="41" t="s">
        <v>99</v>
      </c>
      <c r="E17" s="42">
        <v>0</v>
      </c>
      <c r="F17" s="43"/>
      <c r="G17" s="44">
        <v>2360</v>
      </c>
      <c r="H17" s="45"/>
      <c r="I17" s="46">
        <v>11.714</v>
      </c>
      <c r="J17" s="47"/>
      <c r="K17" s="48" t="s">
        <v>66</v>
      </c>
    </row>
    <row r="18" spans="1:11" ht="38.1" customHeight="1">
      <c r="A18" s="39" t="s">
        <v>57</v>
      </c>
      <c r="B18" s="40"/>
      <c r="C18" s="251" t="s">
        <v>131</v>
      </c>
      <c r="D18" s="41" t="s">
        <v>99</v>
      </c>
      <c r="E18" s="42">
        <v>0</v>
      </c>
      <c r="F18" s="43"/>
      <c r="G18" s="44">
        <v>4077</v>
      </c>
      <c r="H18" s="45"/>
      <c r="I18" s="46">
        <v>11.127000000000001</v>
      </c>
      <c r="J18" s="47"/>
      <c r="K18" s="48" t="s">
        <v>66</v>
      </c>
    </row>
    <row r="19" spans="1:11" ht="38.1" customHeight="1">
      <c r="A19" s="39" t="s">
        <v>58</v>
      </c>
      <c r="B19" s="40"/>
      <c r="C19" s="252" t="s">
        <v>130</v>
      </c>
      <c r="D19" s="41" t="s">
        <v>105</v>
      </c>
      <c r="E19" s="42">
        <v>714</v>
      </c>
      <c r="F19" s="43"/>
      <c r="G19" s="44">
        <v>4562</v>
      </c>
      <c r="H19" s="45"/>
      <c r="I19" s="46">
        <v>11.446999999999999</v>
      </c>
      <c r="J19" s="47"/>
      <c r="K19" s="48" t="s">
        <v>66</v>
      </c>
    </row>
    <row r="20" spans="1:11" ht="38.1" customHeight="1">
      <c r="A20" s="39" t="s">
        <v>62</v>
      </c>
      <c r="B20" s="40"/>
      <c r="C20" s="253" t="s">
        <v>131</v>
      </c>
      <c r="D20" s="41" t="s">
        <v>121</v>
      </c>
      <c r="E20" s="42">
        <v>0</v>
      </c>
      <c r="F20" s="43"/>
      <c r="G20" s="44">
        <v>2906</v>
      </c>
      <c r="H20" s="45"/>
      <c r="I20" s="46">
        <v>13.066000000000001</v>
      </c>
      <c r="J20" s="47"/>
      <c r="K20" s="48" t="s">
        <v>66</v>
      </c>
    </row>
    <row r="21" spans="1:11" ht="38.1" customHeight="1">
      <c r="A21" s="39" t="s">
        <v>59</v>
      </c>
      <c r="B21" s="40"/>
      <c r="C21" s="254" t="s">
        <v>130</v>
      </c>
      <c r="D21" s="41" t="s">
        <v>105</v>
      </c>
      <c r="E21" s="42">
        <v>623</v>
      </c>
      <c r="F21" s="43"/>
      <c r="G21" s="44">
        <v>3411</v>
      </c>
      <c r="H21" s="45"/>
      <c r="I21" s="46">
        <v>19.082000000000001</v>
      </c>
      <c r="J21" s="47"/>
      <c r="K21" s="48" t="s">
        <v>66</v>
      </c>
    </row>
    <row r="22" spans="1:11" ht="38.1" customHeight="1">
      <c r="A22" s="39" t="s">
        <v>61</v>
      </c>
      <c r="B22" s="40"/>
      <c r="C22" s="255" t="s">
        <v>131</v>
      </c>
      <c r="D22" s="41" t="s">
        <v>118</v>
      </c>
      <c r="E22" s="42">
        <v>0</v>
      </c>
      <c r="F22" s="43"/>
      <c r="G22" s="44">
        <v>3949</v>
      </c>
      <c r="H22" s="45"/>
      <c r="I22" s="46">
        <v>12.031000000000001</v>
      </c>
      <c r="J22" s="47"/>
      <c r="K22" s="48" t="s">
        <v>66</v>
      </c>
    </row>
    <row r="23" spans="1:11" ht="38.1" customHeight="1">
      <c r="A23" s="39" t="s">
        <v>60</v>
      </c>
      <c r="B23" s="40"/>
      <c r="C23" s="256" t="s">
        <v>130</v>
      </c>
      <c r="D23" s="41" t="s">
        <v>105</v>
      </c>
      <c r="E23" s="42">
        <v>747</v>
      </c>
      <c r="F23" s="43"/>
      <c r="G23" s="44">
        <v>4273</v>
      </c>
      <c r="H23" s="45"/>
      <c r="I23" s="46">
        <v>10.137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89</v>
      </c>
      <c r="B2" s="11" t="s">
        <v>90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100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0.33333333333333331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172</v>
      </c>
      <c r="E8" s="35" t="s">
        <v>44</v>
      </c>
      <c r="F8" s="36" t="s">
        <v>173</v>
      </c>
      <c r="G8" s="37" t="s">
        <v>45</v>
      </c>
      <c r="H8" s="36" t="s">
        <v>174</v>
      </c>
      <c r="I8" s="38" t="s">
        <v>46</v>
      </c>
      <c r="J8" s="36" t="s">
        <v>175</v>
      </c>
    </row>
    <row r="9" spans="1:11" ht="25.35" customHeight="1">
      <c r="A9" s="10" t="s">
        <v>47</v>
      </c>
      <c r="B9" s="10"/>
      <c r="C9" s="268" t="s">
        <v>131</v>
      </c>
      <c r="D9" s="267"/>
      <c r="E9" s="268" t="s">
        <v>131</v>
      </c>
      <c r="F9" s="267"/>
      <c r="G9" s="266" t="s">
        <v>130</v>
      </c>
      <c r="H9" s="267"/>
      <c r="I9" s="268" t="s">
        <v>131</v>
      </c>
      <c r="J9" s="267"/>
    </row>
    <row r="10" spans="1:11" ht="25.35" customHeight="1">
      <c r="A10" s="10" t="s">
        <v>48</v>
      </c>
      <c r="B10" s="10"/>
      <c r="C10" s="269">
        <v>2</v>
      </c>
      <c r="D10" s="269"/>
      <c r="E10" s="270">
        <v>4</v>
      </c>
      <c r="F10" s="270"/>
      <c r="G10" s="270">
        <v>3</v>
      </c>
      <c r="H10" s="270"/>
      <c r="I10" s="270">
        <v>0</v>
      </c>
      <c r="J10" s="270"/>
    </row>
    <row r="11" spans="1:11" ht="25.35" customHeight="1">
      <c r="A11" s="10" t="s">
        <v>49</v>
      </c>
      <c r="B11" s="10"/>
      <c r="C11" s="271">
        <v>9.2430000000000003</v>
      </c>
      <c r="D11" s="271"/>
      <c r="E11" s="271">
        <v>10.75075</v>
      </c>
      <c r="F11" s="271"/>
      <c r="G11" s="271">
        <v>8.0483333333333338</v>
      </c>
      <c r="H11" s="271"/>
      <c r="I11" s="271">
        <v>0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257" t="s">
        <v>131</v>
      </c>
      <c r="D15" s="41" t="s">
        <v>106</v>
      </c>
      <c r="E15" s="42">
        <v>0</v>
      </c>
      <c r="F15" s="43"/>
      <c r="G15" s="44">
        <v>1412</v>
      </c>
      <c r="H15" s="45"/>
      <c r="I15" s="46">
        <v>9.9510000000000005</v>
      </c>
      <c r="J15" s="47"/>
      <c r="K15" s="48" t="s">
        <v>66</v>
      </c>
    </row>
    <row r="16" spans="1:11" ht="38.1" customHeight="1">
      <c r="A16" s="39" t="s">
        <v>63</v>
      </c>
      <c r="B16" s="40"/>
      <c r="C16" s="258" t="s">
        <v>131</v>
      </c>
      <c r="D16" s="41" t="s">
        <v>106</v>
      </c>
      <c r="E16" s="42">
        <v>0</v>
      </c>
      <c r="F16" s="43"/>
      <c r="G16" s="44">
        <v>3615</v>
      </c>
      <c r="H16" s="45"/>
      <c r="I16" s="46">
        <v>10.49</v>
      </c>
      <c r="J16" s="47"/>
      <c r="K16" s="48" t="s">
        <v>66</v>
      </c>
    </row>
    <row r="17" spans="1:11" ht="38.1" customHeight="1">
      <c r="A17" s="39" t="s">
        <v>64</v>
      </c>
      <c r="B17" s="40"/>
      <c r="C17" s="259" t="s">
        <v>131</v>
      </c>
      <c r="D17" s="41" t="s">
        <v>119</v>
      </c>
      <c r="E17" s="42">
        <v>0</v>
      </c>
      <c r="F17" s="43"/>
      <c r="G17" s="44">
        <v>2360</v>
      </c>
      <c r="H17" s="45"/>
      <c r="I17" s="46">
        <v>9.1530000000000005</v>
      </c>
      <c r="J17" s="47"/>
      <c r="K17" s="48" t="s">
        <v>66</v>
      </c>
    </row>
    <row r="18" spans="1:11" ht="38.1" customHeight="1">
      <c r="A18" s="39" t="s">
        <v>57</v>
      </c>
      <c r="B18" s="40"/>
      <c r="C18" s="260" t="s">
        <v>130</v>
      </c>
      <c r="D18" s="41" t="s">
        <v>100</v>
      </c>
      <c r="E18" s="42">
        <v>932</v>
      </c>
      <c r="F18" s="43"/>
      <c r="G18" s="44">
        <v>5009</v>
      </c>
      <c r="H18" s="45"/>
      <c r="I18" s="46">
        <v>2.7370000000000001</v>
      </c>
      <c r="J18" s="47"/>
      <c r="K18" s="48" t="s">
        <v>66</v>
      </c>
    </row>
    <row r="19" spans="1:11" ht="38.1" customHeight="1">
      <c r="A19" s="39" t="s">
        <v>58</v>
      </c>
      <c r="B19" s="40"/>
      <c r="C19" s="261" t="s">
        <v>131</v>
      </c>
      <c r="D19" s="41" t="s">
        <v>106</v>
      </c>
      <c r="E19" s="42">
        <v>0</v>
      </c>
      <c r="F19" s="43"/>
      <c r="G19" s="44">
        <v>4562</v>
      </c>
      <c r="H19" s="45"/>
      <c r="I19" s="46">
        <v>8.9789999999999992</v>
      </c>
      <c r="J19" s="47"/>
      <c r="K19" s="48" t="s">
        <v>66</v>
      </c>
    </row>
    <row r="20" spans="1:11" ht="38.1" customHeight="1">
      <c r="A20" s="39" t="s">
        <v>62</v>
      </c>
      <c r="B20" s="40"/>
      <c r="C20" s="262" t="s">
        <v>130</v>
      </c>
      <c r="D20" s="41" t="s">
        <v>100</v>
      </c>
      <c r="E20" s="42">
        <v>801</v>
      </c>
      <c r="F20" s="43"/>
      <c r="G20" s="44">
        <v>3707</v>
      </c>
      <c r="H20" s="45"/>
      <c r="I20" s="46">
        <v>7.9480000000000004</v>
      </c>
      <c r="J20" s="47"/>
      <c r="K20" s="48" t="s">
        <v>66</v>
      </c>
    </row>
    <row r="21" spans="1:11" ht="38.1" customHeight="1">
      <c r="A21" s="39" t="s">
        <v>59</v>
      </c>
      <c r="B21" s="40"/>
      <c r="C21" s="263" t="s">
        <v>130</v>
      </c>
      <c r="D21" s="41" t="s">
        <v>100</v>
      </c>
      <c r="E21" s="42">
        <v>864</v>
      </c>
      <c r="F21" s="43"/>
      <c r="G21" s="44">
        <v>4275</v>
      </c>
      <c r="H21" s="45"/>
      <c r="I21" s="46">
        <v>13.46</v>
      </c>
      <c r="J21" s="47"/>
      <c r="K21" s="48" t="s">
        <v>66</v>
      </c>
    </row>
    <row r="22" spans="1:11" ht="38.1" customHeight="1">
      <c r="A22" s="39" t="s">
        <v>61</v>
      </c>
      <c r="B22" s="40"/>
      <c r="C22" s="264" t="s">
        <v>131</v>
      </c>
      <c r="D22" s="41" t="s">
        <v>119</v>
      </c>
      <c r="E22" s="42">
        <v>0</v>
      </c>
      <c r="F22" s="43"/>
      <c r="G22" s="44">
        <v>3949</v>
      </c>
      <c r="H22" s="45"/>
      <c r="I22" s="46">
        <v>9.3330000000000002</v>
      </c>
      <c r="J22" s="47"/>
      <c r="K22" s="48" t="s">
        <v>66</v>
      </c>
    </row>
    <row r="23" spans="1:11" ht="38.1" customHeight="1">
      <c r="A23" s="39" t="s">
        <v>60</v>
      </c>
      <c r="B23" s="40"/>
      <c r="C23" s="265" t="s">
        <v>131</v>
      </c>
      <c r="D23" s="41" t="s">
        <v>106</v>
      </c>
      <c r="E23" s="42">
        <v>0</v>
      </c>
      <c r="F23" s="43"/>
      <c r="G23" s="44">
        <v>4273</v>
      </c>
      <c r="H23" s="45"/>
      <c r="I23" s="46">
        <v>13.583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9"/>
  <sheetViews>
    <sheetView zoomScaleNormal="100" workbookViewId="0"/>
  </sheetViews>
  <sheetFormatPr defaultRowHeight="18"/>
  <cols>
    <col min="1" max="1" width="11.08984375" collapsed="1"/>
    <col min="2" max="2" width="61.08984375" collapsed="1"/>
    <col min="3" max="5" width="31.6328125" collapsed="1"/>
    <col min="6" max="6" width="31.7265625" collapsed="1"/>
    <col min="7" max="7" width="31.36328125" collapsed="1"/>
    <col min="8" max="8" width="19.54296875" collapsed="1"/>
    <col min="9" max="9" width="38.54296875" collapsed="1"/>
    <col min="10" max="10" width="33.6328125" collapsed="1"/>
    <col min="11" max="11" width="14.26953125" collapsed="1"/>
    <col min="12" max="12" width="13.1796875" collapsed="1"/>
    <col min="13" max="13" width="13.36328125" collapsed="1"/>
    <col min="14" max="14" width="17.08984375" collapsed="1"/>
    <col min="15" max="15" width="22.26953125" collapsed="1"/>
    <col min="16" max="16" width="20.08984375" collapsed="1"/>
    <col min="17" max="17" width="22.26953125" collapsed="1"/>
    <col min="18" max="18" width="26.54296875" collapsed="1"/>
    <col min="19" max="1025" width="11.08984375" collapsed="1"/>
  </cols>
  <sheetData>
    <row r="1" spans="1:18" ht="40.35" customHeight="1">
      <c r="A1" s="18" t="s">
        <v>22</v>
      </c>
      <c r="B1" s="18" t="s">
        <v>23</v>
      </c>
      <c r="C1" s="18" t="s">
        <v>24</v>
      </c>
      <c r="D1" s="18" t="s">
        <v>25</v>
      </c>
      <c r="E1" s="18" t="s">
        <v>26</v>
      </c>
      <c r="F1" s="18" t="s">
        <v>27</v>
      </c>
      <c r="G1" s="18" t="s">
        <v>19</v>
      </c>
      <c r="H1" s="18" t="s">
        <v>28</v>
      </c>
      <c r="I1" s="18" t="s">
        <v>17</v>
      </c>
      <c r="J1" s="18" t="s">
        <v>29</v>
      </c>
      <c r="K1" s="18" t="s">
        <v>30</v>
      </c>
      <c r="L1" s="18" t="s">
        <v>31</v>
      </c>
      <c r="M1" s="18" t="s">
        <v>32</v>
      </c>
      <c r="N1" s="18" t="s">
        <v>33</v>
      </c>
      <c r="O1" s="18" t="s">
        <v>34</v>
      </c>
      <c r="P1" s="18" t="s">
        <v>35</v>
      </c>
      <c r="Q1" s="18" t="s">
        <v>36</v>
      </c>
      <c r="R1" s="18" t="s">
        <v>37</v>
      </c>
    </row>
    <row r="2" spans="1:18" ht="27.6" customHeight="1">
      <c r="A2" s="26">
        <v>1</v>
      </c>
      <c r="B2" s="27" t="s">
        <v>68</v>
      </c>
      <c r="C2" s="27" t="s">
        <v>126</v>
      </c>
      <c r="D2" s="27" t="s">
        <v>127</v>
      </c>
      <c r="E2" s="27" t="s">
        <v>128</v>
      </c>
      <c r="F2" s="27" t="s">
        <v>129</v>
      </c>
      <c r="G2" s="27" t="s">
        <v>91</v>
      </c>
      <c r="H2" s="26">
        <v>20</v>
      </c>
      <c r="I2" s="27" t="s">
        <v>65</v>
      </c>
      <c r="J2" s="27" t="s">
        <v>123</v>
      </c>
      <c r="K2" s="27" t="s">
        <v>176</v>
      </c>
      <c r="L2" s="31">
        <f t="shared" ref="L2:L33" si="0">IF(K:K="-","-",IF(K:K="Correct",1,0))</f>
        <v>0</v>
      </c>
      <c r="M2" s="31">
        <f t="shared" ref="M2:M33" si="1">IF(K:K="-","-",IF(K:K="Incorrect",1,0))</f>
        <v>1</v>
      </c>
      <c r="N2" s="26">
        <v>0</v>
      </c>
      <c r="O2" s="26">
        <v>0</v>
      </c>
      <c r="P2" s="26">
        <v>0</v>
      </c>
      <c r="Q2" s="32">
        <v>0.28665000000000002</v>
      </c>
      <c r="R2" s="33">
        <v>5.7329999999999997</v>
      </c>
    </row>
    <row r="3" spans="1:18" ht="27.6" customHeight="1">
      <c r="A3" s="26">
        <v>1</v>
      </c>
      <c r="B3" s="27" t="s">
        <v>68</v>
      </c>
      <c r="C3" s="27" t="s">
        <v>126</v>
      </c>
      <c r="D3" s="27" t="s">
        <v>127</v>
      </c>
      <c r="E3" s="27" t="s">
        <v>128</v>
      </c>
      <c r="F3" s="27" t="s">
        <v>129</v>
      </c>
      <c r="G3" s="27" t="s">
        <v>91</v>
      </c>
      <c r="H3" s="26">
        <v>20</v>
      </c>
      <c r="I3" s="27" t="s">
        <v>63</v>
      </c>
      <c r="J3" s="27" t="s">
        <v>91</v>
      </c>
      <c r="K3" s="27" t="s">
        <v>177</v>
      </c>
      <c r="L3" s="31">
        <f t="shared" si="0"/>
        <v>1</v>
      </c>
      <c r="M3" s="31">
        <f t="shared" si="1"/>
        <v>0</v>
      </c>
      <c r="N3" s="26">
        <v>895</v>
      </c>
      <c r="O3" s="26">
        <v>895</v>
      </c>
      <c r="P3" s="26">
        <v>895</v>
      </c>
      <c r="Q3" s="32">
        <v>0.20979999999999999</v>
      </c>
      <c r="R3" s="33">
        <v>4.1959999999999997</v>
      </c>
    </row>
    <row r="4" spans="1:18" ht="27.6" customHeight="1">
      <c r="A4" s="26">
        <v>1</v>
      </c>
      <c r="B4" s="27" t="s">
        <v>68</v>
      </c>
      <c r="C4" s="27" t="s">
        <v>126</v>
      </c>
      <c r="D4" s="27" t="s">
        <v>127</v>
      </c>
      <c r="E4" s="27" t="s">
        <v>128</v>
      </c>
      <c r="F4" s="27" t="s">
        <v>129</v>
      </c>
      <c r="G4" s="27" t="s">
        <v>91</v>
      </c>
      <c r="H4" s="26">
        <v>20</v>
      </c>
      <c r="I4" s="27" t="s">
        <v>64</v>
      </c>
      <c r="J4" s="27" t="s">
        <v>91</v>
      </c>
      <c r="K4" s="27" t="s">
        <v>177</v>
      </c>
      <c r="L4" s="31">
        <f t="shared" si="0"/>
        <v>1</v>
      </c>
      <c r="M4" s="31">
        <f t="shared" si="1"/>
        <v>0</v>
      </c>
      <c r="N4" s="26">
        <v>938</v>
      </c>
      <c r="O4" s="26">
        <v>938</v>
      </c>
      <c r="P4" s="26">
        <v>938</v>
      </c>
      <c r="Q4" s="32">
        <v>0.1244</v>
      </c>
      <c r="R4" s="33">
        <v>2.488</v>
      </c>
    </row>
    <row r="5" spans="1:18" ht="27.6" customHeight="1">
      <c r="A5" s="26">
        <v>1</v>
      </c>
      <c r="B5" s="27" t="s">
        <v>68</v>
      </c>
      <c r="C5" s="27" t="s">
        <v>126</v>
      </c>
      <c r="D5" s="27" t="s">
        <v>127</v>
      </c>
      <c r="E5" s="27" t="s">
        <v>128</v>
      </c>
      <c r="F5" s="27" t="s">
        <v>129</v>
      </c>
      <c r="G5" s="27" t="s">
        <v>91</v>
      </c>
      <c r="H5" s="26">
        <v>20</v>
      </c>
      <c r="I5" s="27" t="s">
        <v>57</v>
      </c>
      <c r="J5" s="27" t="s">
        <v>91</v>
      </c>
      <c r="K5" s="27" t="s">
        <v>177</v>
      </c>
      <c r="L5" s="31">
        <f t="shared" si="0"/>
        <v>1</v>
      </c>
      <c r="M5" s="31">
        <f t="shared" si="1"/>
        <v>0</v>
      </c>
      <c r="N5" s="26">
        <v>736</v>
      </c>
      <c r="O5" s="26">
        <v>736</v>
      </c>
      <c r="P5" s="26">
        <v>736</v>
      </c>
      <c r="Q5" s="32">
        <v>0.52805000000000002</v>
      </c>
      <c r="R5" s="33">
        <v>10.561</v>
      </c>
    </row>
    <row r="6" spans="1:18" ht="27.6" customHeight="1">
      <c r="A6" s="26">
        <v>1</v>
      </c>
      <c r="B6" s="27" t="s">
        <v>68</v>
      </c>
      <c r="C6" s="27" t="s">
        <v>126</v>
      </c>
      <c r="D6" s="27" t="s">
        <v>127</v>
      </c>
      <c r="E6" s="27" t="s">
        <v>128</v>
      </c>
      <c r="F6" s="27" t="s">
        <v>129</v>
      </c>
      <c r="G6" s="27" t="s">
        <v>91</v>
      </c>
      <c r="H6" s="26">
        <v>20</v>
      </c>
      <c r="I6" s="27" t="s">
        <v>58</v>
      </c>
      <c r="J6" s="27" t="s">
        <v>91</v>
      </c>
      <c r="K6" s="27" t="s">
        <v>177</v>
      </c>
      <c r="L6" s="31">
        <f t="shared" si="0"/>
        <v>1</v>
      </c>
      <c r="M6" s="31">
        <f t="shared" si="1"/>
        <v>0</v>
      </c>
      <c r="N6" s="26">
        <v>746</v>
      </c>
      <c r="O6" s="26">
        <v>746</v>
      </c>
      <c r="P6" s="26">
        <v>746</v>
      </c>
      <c r="Q6" s="32">
        <v>0.5081</v>
      </c>
      <c r="R6" s="33">
        <v>10.162000000000001</v>
      </c>
    </row>
    <row r="7" spans="1:18" ht="27.6" customHeight="1">
      <c r="A7" s="26">
        <v>1</v>
      </c>
      <c r="B7" s="27" t="s">
        <v>68</v>
      </c>
      <c r="C7" s="27" t="s">
        <v>126</v>
      </c>
      <c r="D7" s="27" t="s">
        <v>127</v>
      </c>
      <c r="E7" s="27" t="s">
        <v>128</v>
      </c>
      <c r="F7" s="27" t="s">
        <v>129</v>
      </c>
      <c r="G7" s="27" t="s">
        <v>91</v>
      </c>
      <c r="H7" s="26">
        <v>20</v>
      </c>
      <c r="I7" s="27" t="s">
        <v>62</v>
      </c>
      <c r="J7" s="27" t="s">
        <v>91</v>
      </c>
      <c r="K7" s="27" t="s">
        <v>177</v>
      </c>
      <c r="L7" s="31">
        <f t="shared" si="0"/>
        <v>1</v>
      </c>
      <c r="M7" s="31">
        <f t="shared" si="1"/>
        <v>0</v>
      </c>
      <c r="N7" s="26">
        <v>848</v>
      </c>
      <c r="O7" s="26">
        <v>848</v>
      </c>
      <c r="P7" s="26">
        <v>848</v>
      </c>
      <c r="Q7" s="32">
        <v>0.30364999999999998</v>
      </c>
      <c r="R7" s="33">
        <v>6.0730000000000004</v>
      </c>
    </row>
    <row r="8" spans="1:18" ht="27.6" customHeight="1">
      <c r="A8" s="26">
        <v>1</v>
      </c>
      <c r="B8" s="27" t="s">
        <v>68</v>
      </c>
      <c r="C8" s="27" t="s">
        <v>126</v>
      </c>
      <c r="D8" s="27" t="s">
        <v>127</v>
      </c>
      <c r="E8" s="27" t="s">
        <v>128</v>
      </c>
      <c r="F8" s="27" t="s">
        <v>129</v>
      </c>
      <c r="G8" s="27" t="s">
        <v>91</v>
      </c>
      <c r="H8" s="26">
        <v>20</v>
      </c>
      <c r="I8" s="27" t="s">
        <v>59</v>
      </c>
      <c r="J8" s="27" t="s">
        <v>91</v>
      </c>
      <c r="K8" s="27" t="s">
        <v>177</v>
      </c>
      <c r="L8" s="31">
        <f t="shared" si="0"/>
        <v>1</v>
      </c>
      <c r="M8" s="31">
        <f t="shared" si="1"/>
        <v>0</v>
      </c>
      <c r="N8" s="26">
        <v>838</v>
      </c>
      <c r="O8" s="26">
        <v>838</v>
      </c>
      <c r="P8" s="26">
        <v>838</v>
      </c>
      <c r="Q8" s="32">
        <v>0.32335000000000003</v>
      </c>
      <c r="R8" s="33">
        <v>6.4669999999999996</v>
      </c>
    </row>
    <row r="9" spans="1:18" ht="27.6" customHeight="1">
      <c r="A9" s="26">
        <v>1</v>
      </c>
      <c r="B9" s="27" t="s">
        <v>68</v>
      </c>
      <c r="C9" s="27" t="s">
        <v>126</v>
      </c>
      <c r="D9" s="27" t="s">
        <v>127</v>
      </c>
      <c r="E9" s="27" t="s">
        <v>128</v>
      </c>
      <c r="F9" s="27" t="s">
        <v>129</v>
      </c>
      <c r="G9" s="27" t="s">
        <v>91</v>
      </c>
      <c r="H9" s="26">
        <v>20</v>
      </c>
      <c r="I9" s="27" t="s">
        <v>61</v>
      </c>
      <c r="J9" s="27" t="s">
        <v>91</v>
      </c>
      <c r="K9" s="27" t="s">
        <v>177</v>
      </c>
      <c r="L9" s="31">
        <f t="shared" si="0"/>
        <v>1</v>
      </c>
      <c r="M9" s="31">
        <f t="shared" si="1"/>
        <v>0</v>
      </c>
      <c r="N9" s="26">
        <v>975</v>
      </c>
      <c r="O9" s="26">
        <v>975</v>
      </c>
      <c r="P9" s="26">
        <v>975</v>
      </c>
      <c r="Q9" s="32">
        <v>5.0599999999999999E-2</v>
      </c>
      <c r="R9" s="33">
        <v>1.012</v>
      </c>
    </row>
    <row r="10" spans="1:18" ht="27.6" customHeight="1">
      <c r="A10" s="26">
        <v>1</v>
      </c>
      <c r="B10" s="27" t="s">
        <v>68</v>
      </c>
      <c r="C10" s="27" t="s">
        <v>126</v>
      </c>
      <c r="D10" s="27" t="s">
        <v>127</v>
      </c>
      <c r="E10" s="27" t="s">
        <v>128</v>
      </c>
      <c r="F10" s="27" t="s">
        <v>129</v>
      </c>
      <c r="G10" s="27" t="s">
        <v>91</v>
      </c>
      <c r="H10" s="26">
        <v>20</v>
      </c>
      <c r="I10" s="27" t="s">
        <v>60</v>
      </c>
      <c r="J10" s="27" t="s">
        <v>91</v>
      </c>
      <c r="K10" s="27" t="s">
        <v>177</v>
      </c>
      <c r="L10" s="31">
        <f t="shared" si="0"/>
        <v>1</v>
      </c>
      <c r="M10" s="31">
        <f t="shared" si="1"/>
        <v>0</v>
      </c>
      <c r="N10" s="26">
        <v>947</v>
      </c>
      <c r="O10" s="26">
        <v>947</v>
      </c>
      <c r="P10" s="26">
        <v>947</v>
      </c>
      <c r="Q10" s="32">
        <v>0.10630000000000001</v>
      </c>
      <c r="R10" s="33">
        <v>2.1259999999999999</v>
      </c>
    </row>
    <row r="11" spans="1:18" ht="27.6" customHeight="1">
      <c r="A11" s="26">
        <v>2</v>
      </c>
      <c r="B11" s="27" t="s">
        <v>70</v>
      </c>
      <c r="C11" s="27" t="s">
        <v>132</v>
      </c>
      <c r="D11" s="27" t="s">
        <v>133</v>
      </c>
      <c r="E11" s="27" t="s">
        <v>134</v>
      </c>
      <c r="F11" s="27" t="s">
        <v>135</v>
      </c>
      <c r="G11" s="27" t="s">
        <v>92</v>
      </c>
      <c r="H11" s="26">
        <v>20</v>
      </c>
      <c r="I11" s="27" t="s">
        <v>65</v>
      </c>
      <c r="J11" s="27" t="s">
        <v>66</v>
      </c>
      <c r="K11" s="27" t="s">
        <v>176</v>
      </c>
      <c r="L11" s="31">
        <f t="shared" si="0"/>
        <v>0</v>
      </c>
      <c r="M11" s="31">
        <f t="shared" si="1"/>
        <v>1</v>
      </c>
      <c r="N11" s="26">
        <v>0</v>
      </c>
      <c r="O11" s="26">
        <v>0</v>
      </c>
      <c r="P11" s="26">
        <v>0</v>
      </c>
      <c r="Q11" s="32">
        <v>0</v>
      </c>
      <c r="R11" s="33">
        <v>0</v>
      </c>
    </row>
    <row r="12" spans="1:18" ht="27.6" customHeight="1">
      <c r="A12" s="26">
        <v>2</v>
      </c>
      <c r="B12" s="27" t="s">
        <v>70</v>
      </c>
      <c r="C12" s="27" t="s">
        <v>132</v>
      </c>
      <c r="D12" s="27" t="s">
        <v>133</v>
      </c>
      <c r="E12" s="27" t="s">
        <v>134</v>
      </c>
      <c r="F12" s="27" t="s">
        <v>135</v>
      </c>
      <c r="G12" s="27" t="s">
        <v>92</v>
      </c>
      <c r="H12" s="26">
        <v>20</v>
      </c>
      <c r="I12" s="27" t="s">
        <v>63</v>
      </c>
      <c r="J12" s="27" t="s">
        <v>92</v>
      </c>
      <c r="K12" s="27" t="s">
        <v>177</v>
      </c>
      <c r="L12" s="31">
        <f t="shared" si="0"/>
        <v>1</v>
      </c>
      <c r="M12" s="31">
        <f t="shared" si="1"/>
        <v>0</v>
      </c>
      <c r="N12" s="26">
        <v>766</v>
      </c>
      <c r="O12" s="26">
        <v>666</v>
      </c>
      <c r="P12" s="26">
        <v>1661</v>
      </c>
      <c r="Q12" s="32">
        <v>0.66779999999999995</v>
      </c>
      <c r="R12" s="33">
        <v>13.356</v>
      </c>
    </row>
    <row r="13" spans="1:18" ht="27.6" customHeight="1">
      <c r="A13" s="26">
        <v>2</v>
      </c>
      <c r="B13" s="27" t="s">
        <v>70</v>
      </c>
      <c r="C13" s="27" t="s">
        <v>132</v>
      </c>
      <c r="D13" s="27" t="s">
        <v>133</v>
      </c>
      <c r="E13" s="27" t="s">
        <v>134</v>
      </c>
      <c r="F13" s="27" t="s">
        <v>135</v>
      </c>
      <c r="G13" s="27" t="s">
        <v>92</v>
      </c>
      <c r="H13" s="26">
        <v>20</v>
      </c>
      <c r="I13" s="27" t="s">
        <v>64</v>
      </c>
      <c r="J13" s="27" t="s">
        <v>120</v>
      </c>
      <c r="K13" s="27" t="s">
        <v>176</v>
      </c>
      <c r="L13" s="31">
        <f t="shared" si="0"/>
        <v>0</v>
      </c>
      <c r="M13" s="31">
        <f t="shared" si="1"/>
        <v>1</v>
      </c>
      <c r="N13" s="26">
        <v>0</v>
      </c>
      <c r="O13" s="26">
        <v>0</v>
      </c>
      <c r="P13" s="26">
        <v>938</v>
      </c>
      <c r="Q13" s="32">
        <v>7.5300000000000006E-2</v>
      </c>
      <c r="R13" s="33">
        <v>1.506</v>
      </c>
    </row>
    <row r="14" spans="1:18" ht="27.6" customHeight="1">
      <c r="A14" s="26">
        <v>2</v>
      </c>
      <c r="B14" s="27" t="s">
        <v>70</v>
      </c>
      <c r="C14" s="27" t="s">
        <v>132</v>
      </c>
      <c r="D14" s="27" t="s">
        <v>133</v>
      </c>
      <c r="E14" s="27" t="s">
        <v>134</v>
      </c>
      <c r="F14" s="27" t="s">
        <v>135</v>
      </c>
      <c r="G14" s="27" t="s">
        <v>92</v>
      </c>
      <c r="H14" s="26">
        <v>20</v>
      </c>
      <c r="I14" s="27" t="s">
        <v>57</v>
      </c>
      <c r="J14" s="27" t="s">
        <v>92</v>
      </c>
      <c r="K14" s="27" t="s">
        <v>177</v>
      </c>
      <c r="L14" s="31">
        <f t="shared" si="0"/>
        <v>1</v>
      </c>
      <c r="M14" s="31">
        <f t="shared" si="1"/>
        <v>0</v>
      </c>
      <c r="N14" s="26">
        <v>887</v>
      </c>
      <c r="O14" s="26">
        <v>787</v>
      </c>
      <c r="P14" s="26">
        <v>1623</v>
      </c>
      <c r="Q14" s="32">
        <v>0.42685000000000001</v>
      </c>
      <c r="R14" s="33">
        <v>8.5370000000000008</v>
      </c>
    </row>
    <row r="15" spans="1:18" ht="27.6" customHeight="1">
      <c r="A15" s="26">
        <v>2</v>
      </c>
      <c r="B15" s="27" t="s">
        <v>70</v>
      </c>
      <c r="C15" s="27" t="s">
        <v>132</v>
      </c>
      <c r="D15" s="27" t="s">
        <v>133</v>
      </c>
      <c r="E15" s="27" t="s">
        <v>134</v>
      </c>
      <c r="F15" s="27" t="s">
        <v>135</v>
      </c>
      <c r="G15" s="27" t="s">
        <v>92</v>
      </c>
      <c r="H15" s="26">
        <v>20</v>
      </c>
      <c r="I15" s="27" t="s">
        <v>58</v>
      </c>
      <c r="J15" s="27" t="s">
        <v>92</v>
      </c>
      <c r="K15" s="27" t="s">
        <v>177</v>
      </c>
      <c r="L15" s="31">
        <f t="shared" si="0"/>
        <v>1</v>
      </c>
      <c r="M15" s="31">
        <f t="shared" si="1"/>
        <v>0</v>
      </c>
      <c r="N15" s="26">
        <v>892</v>
      </c>
      <c r="O15" s="26">
        <v>792</v>
      </c>
      <c r="P15" s="26">
        <v>1638</v>
      </c>
      <c r="Q15" s="32">
        <v>0.4153</v>
      </c>
      <c r="R15" s="33">
        <v>8.3059999999999992</v>
      </c>
    </row>
    <row r="16" spans="1:18" ht="27.6" customHeight="1">
      <c r="A16" s="26">
        <v>2</v>
      </c>
      <c r="B16" s="27" t="s">
        <v>70</v>
      </c>
      <c r="C16" s="27" t="s">
        <v>132</v>
      </c>
      <c r="D16" s="27" t="s">
        <v>133</v>
      </c>
      <c r="E16" s="27" t="s">
        <v>134</v>
      </c>
      <c r="F16" s="27" t="s">
        <v>135</v>
      </c>
      <c r="G16" s="27" t="s">
        <v>92</v>
      </c>
      <c r="H16" s="26">
        <v>20</v>
      </c>
      <c r="I16" s="27" t="s">
        <v>62</v>
      </c>
      <c r="J16" s="27" t="s">
        <v>120</v>
      </c>
      <c r="K16" s="27" t="s">
        <v>176</v>
      </c>
      <c r="L16" s="31">
        <f t="shared" si="0"/>
        <v>0</v>
      </c>
      <c r="M16" s="31">
        <f t="shared" si="1"/>
        <v>1</v>
      </c>
      <c r="N16" s="26">
        <v>0</v>
      </c>
      <c r="O16" s="26">
        <v>0</v>
      </c>
      <c r="P16" s="26">
        <v>848</v>
      </c>
      <c r="Q16" s="32">
        <v>0.57169999999999999</v>
      </c>
      <c r="R16" s="33">
        <v>11.433999999999999</v>
      </c>
    </row>
    <row r="17" spans="1:18" ht="27.6" customHeight="1">
      <c r="A17" s="26">
        <v>2</v>
      </c>
      <c r="B17" s="27" t="s">
        <v>70</v>
      </c>
      <c r="C17" s="27" t="s">
        <v>132</v>
      </c>
      <c r="D17" s="27" t="s">
        <v>133</v>
      </c>
      <c r="E17" s="27" t="s">
        <v>134</v>
      </c>
      <c r="F17" s="27" t="s">
        <v>135</v>
      </c>
      <c r="G17" s="27" t="s">
        <v>92</v>
      </c>
      <c r="H17" s="26">
        <v>20</v>
      </c>
      <c r="I17" s="27" t="s">
        <v>59</v>
      </c>
      <c r="J17" s="27" t="s">
        <v>92</v>
      </c>
      <c r="K17" s="27" t="s">
        <v>177</v>
      </c>
      <c r="L17" s="31">
        <f t="shared" si="0"/>
        <v>1</v>
      </c>
      <c r="M17" s="31">
        <f t="shared" si="1"/>
        <v>0</v>
      </c>
      <c r="N17" s="26">
        <v>634</v>
      </c>
      <c r="O17" s="26">
        <v>534</v>
      </c>
      <c r="P17" s="26">
        <v>1472</v>
      </c>
      <c r="Q17" s="32">
        <v>0.93154999999999999</v>
      </c>
      <c r="R17" s="33">
        <v>18.631</v>
      </c>
    </row>
    <row r="18" spans="1:18" ht="27.6" customHeight="1">
      <c r="A18" s="26">
        <v>2</v>
      </c>
      <c r="B18" s="27" t="s">
        <v>70</v>
      </c>
      <c r="C18" s="27" t="s">
        <v>132</v>
      </c>
      <c r="D18" s="27" t="s">
        <v>133</v>
      </c>
      <c r="E18" s="27" t="s">
        <v>134</v>
      </c>
      <c r="F18" s="27" t="s">
        <v>135</v>
      </c>
      <c r="G18" s="27" t="s">
        <v>92</v>
      </c>
      <c r="H18" s="26">
        <v>20</v>
      </c>
      <c r="I18" s="27" t="s">
        <v>61</v>
      </c>
      <c r="J18" s="27" t="s">
        <v>92</v>
      </c>
      <c r="K18" s="27" t="s">
        <v>177</v>
      </c>
      <c r="L18" s="31">
        <f t="shared" si="0"/>
        <v>1</v>
      </c>
      <c r="M18" s="31">
        <f t="shared" si="1"/>
        <v>0</v>
      </c>
      <c r="N18" s="26">
        <v>772</v>
      </c>
      <c r="O18" s="26">
        <v>672</v>
      </c>
      <c r="P18" s="26">
        <v>1747</v>
      </c>
      <c r="Q18" s="32">
        <v>0.65634999999999999</v>
      </c>
      <c r="R18" s="33">
        <v>13.127000000000001</v>
      </c>
    </row>
    <row r="19" spans="1:18" ht="27.6" customHeight="1">
      <c r="A19" s="26">
        <v>2</v>
      </c>
      <c r="B19" s="27" t="s">
        <v>70</v>
      </c>
      <c r="C19" s="27" t="s">
        <v>132</v>
      </c>
      <c r="D19" s="27" t="s">
        <v>133</v>
      </c>
      <c r="E19" s="27" t="s">
        <v>134</v>
      </c>
      <c r="F19" s="27" t="s">
        <v>135</v>
      </c>
      <c r="G19" s="27" t="s">
        <v>92</v>
      </c>
      <c r="H19" s="26">
        <v>20</v>
      </c>
      <c r="I19" s="27" t="s">
        <v>60</v>
      </c>
      <c r="J19" s="27" t="s">
        <v>92</v>
      </c>
      <c r="K19" s="27" t="s">
        <v>177</v>
      </c>
      <c r="L19" s="31">
        <f t="shared" si="0"/>
        <v>1</v>
      </c>
      <c r="M19" s="31">
        <f t="shared" si="1"/>
        <v>0</v>
      </c>
      <c r="N19" s="26">
        <v>881</v>
      </c>
      <c r="O19" s="26">
        <v>781</v>
      </c>
      <c r="P19" s="26">
        <v>1828</v>
      </c>
      <c r="Q19" s="32">
        <v>0.43740000000000001</v>
      </c>
      <c r="R19" s="33">
        <v>8.7479999999999993</v>
      </c>
    </row>
    <row r="20" spans="1:18" ht="27.6" customHeight="1">
      <c r="A20" s="26">
        <v>3</v>
      </c>
      <c r="B20" s="27" t="s">
        <v>72</v>
      </c>
      <c r="C20" s="27" t="s">
        <v>136</v>
      </c>
      <c r="D20" s="27" t="s">
        <v>137</v>
      </c>
      <c r="E20" s="27" t="s">
        <v>138</v>
      </c>
      <c r="F20" s="27" t="s">
        <v>139</v>
      </c>
      <c r="G20" s="27" t="s">
        <v>93</v>
      </c>
      <c r="H20" s="26">
        <v>20</v>
      </c>
      <c r="I20" s="27" t="s">
        <v>65</v>
      </c>
      <c r="J20" s="27" t="s">
        <v>122</v>
      </c>
      <c r="K20" s="27" t="s">
        <v>176</v>
      </c>
      <c r="L20" s="31">
        <f t="shared" si="0"/>
        <v>0</v>
      </c>
      <c r="M20" s="31">
        <f t="shared" si="1"/>
        <v>1</v>
      </c>
      <c r="N20" s="26">
        <v>0</v>
      </c>
      <c r="O20" s="26">
        <v>0</v>
      </c>
      <c r="P20" s="26">
        <v>0</v>
      </c>
      <c r="Q20" s="32">
        <v>0.86980000000000002</v>
      </c>
      <c r="R20" s="33">
        <v>17.396000000000001</v>
      </c>
    </row>
    <row r="21" spans="1:18" ht="27.6" customHeight="1">
      <c r="A21" s="26">
        <v>3</v>
      </c>
      <c r="B21" s="27" t="s">
        <v>72</v>
      </c>
      <c r="C21" s="27" t="s">
        <v>136</v>
      </c>
      <c r="D21" s="27" t="s">
        <v>137</v>
      </c>
      <c r="E21" s="27" t="s">
        <v>138</v>
      </c>
      <c r="F21" s="27" t="s">
        <v>139</v>
      </c>
      <c r="G21" s="27" t="s">
        <v>93</v>
      </c>
      <c r="H21" s="26">
        <v>20</v>
      </c>
      <c r="I21" s="27" t="s">
        <v>63</v>
      </c>
      <c r="J21" s="27" t="s">
        <v>66</v>
      </c>
      <c r="K21" s="27" t="s">
        <v>176</v>
      </c>
      <c r="L21" s="31">
        <f t="shared" si="0"/>
        <v>0</v>
      </c>
      <c r="M21" s="31">
        <f t="shared" si="1"/>
        <v>1</v>
      </c>
      <c r="N21" s="26">
        <v>0</v>
      </c>
      <c r="O21" s="26">
        <v>0</v>
      </c>
      <c r="P21" s="26">
        <v>1661</v>
      </c>
      <c r="Q21" s="32">
        <v>0</v>
      </c>
      <c r="R21" s="33">
        <v>0</v>
      </c>
    </row>
    <row r="22" spans="1:18" ht="27.6" customHeight="1">
      <c r="A22" s="26">
        <v>3</v>
      </c>
      <c r="B22" s="27" t="s">
        <v>72</v>
      </c>
      <c r="C22" s="27" t="s">
        <v>136</v>
      </c>
      <c r="D22" s="27" t="s">
        <v>137</v>
      </c>
      <c r="E22" s="27" t="s">
        <v>138</v>
      </c>
      <c r="F22" s="27" t="s">
        <v>139</v>
      </c>
      <c r="G22" s="27" t="s">
        <v>93</v>
      </c>
      <c r="H22" s="26">
        <v>20</v>
      </c>
      <c r="I22" s="27" t="s">
        <v>64</v>
      </c>
      <c r="J22" s="27" t="s">
        <v>122</v>
      </c>
      <c r="K22" s="27" t="s">
        <v>176</v>
      </c>
      <c r="L22" s="31">
        <f t="shared" si="0"/>
        <v>0</v>
      </c>
      <c r="M22" s="31">
        <f t="shared" si="1"/>
        <v>1</v>
      </c>
      <c r="N22" s="26">
        <v>0</v>
      </c>
      <c r="O22" s="26">
        <v>0</v>
      </c>
      <c r="P22" s="26">
        <v>938</v>
      </c>
      <c r="Q22" s="32">
        <v>0.92359999999999998</v>
      </c>
      <c r="R22" s="33">
        <v>18.472000000000001</v>
      </c>
    </row>
    <row r="23" spans="1:18" ht="27.6" customHeight="1">
      <c r="A23" s="26">
        <v>3</v>
      </c>
      <c r="B23" s="27" t="s">
        <v>72</v>
      </c>
      <c r="C23" s="27" t="s">
        <v>136</v>
      </c>
      <c r="D23" s="27" t="s">
        <v>137</v>
      </c>
      <c r="E23" s="27" t="s">
        <v>138</v>
      </c>
      <c r="F23" s="27" t="s">
        <v>139</v>
      </c>
      <c r="G23" s="27" t="s">
        <v>93</v>
      </c>
      <c r="H23" s="26">
        <v>20</v>
      </c>
      <c r="I23" s="27" t="s">
        <v>57</v>
      </c>
      <c r="J23" s="27" t="s">
        <v>93</v>
      </c>
      <c r="K23" s="27" t="s">
        <v>177</v>
      </c>
      <c r="L23" s="31">
        <f t="shared" si="0"/>
        <v>1</v>
      </c>
      <c r="M23" s="31">
        <f t="shared" si="1"/>
        <v>0</v>
      </c>
      <c r="N23" s="26">
        <v>830</v>
      </c>
      <c r="O23" s="26">
        <v>630</v>
      </c>
      <c r="P23" s="26">
        <v>2453</v>
      </c>
      <c r="Q23" s="32">
        <v>0.73904999999999998</v>
      </c>
      <c r="R23" s="33">
        <v>14.781000000000001</v>
      </c>
    </row>
    <row r="24" spans="1:18" ht="27.6" customHeight="1">
      <c r="A24" s="26">
        <v>3</v>
      </c>
      <c r="B24" s="27" t="s">
        <v>72</v>
      </c>
      <c r="C24" s="27" t="s">
        <v>136</v>
      </c>
      <c r="D24" s="27" t="s">
        <v>137</v>
      </c>
      <c r="E24" s="27" t="s">
        <v>138</v>
      </c>
      <c r="F24" s="27" t="s">
        <v>139</v>
      </c>
      <c r="G24" s="27" t="s">
        <v>93</v>
      </c>
      <c r="H24" s="26">
        <v>20</v>
      </c>
      <c r="I24" s="27" t="s">
        <v>58</v>
      </c>
      <c r="J24" s="27" t="s">
        <v>101</v>
      </c>
      <c r="K24" s="27" t="s">
        <v>176</v>
      </c>
      <c r="L24" s="31">
        <f t="shared" si="0"/>
        <v>0</v>
      </c>
      <c r="M24" s="31">
        <f t="shared" si="1"/>
        <v>1</v>
      </c>
      <c r="N24" s="26">
        <v>0</v>
      </c>
      <c r="O24" s="26">
        <v>0</v>
      </c>
      <c r="P24" s="26">
        <v>1638</v>
      </c>
      <c r="Q24" s="32">
        <v>0.60804999999999998</v>
      </c>
      <c r="R24" s="33">
        <v>12.161</v>
      </c>
    </row>
    <row r="25" spans="1:18" ht="27.6" customHeight="1">
      <c r="A25" s="26">
        <v>3</v>
      </c>
      <c r="B25" s="27" t="s">
        <v>72</v>
      </c>
      <c r="C25" s="27" t="s">
        <v>136</v>
      </c>
      <c r="D25" s="27" t="s">
        <v>137</v>
      </c>
      <c r="E25" s="27" t="s">
        <v>138</v>
      </c>
      <c r="F25" s="27" t="s">
        <v>139</v>
      </c>
      <c r="G25" s="27" t="s">
        <v>93</v>
      </c>
      <c r="H25" s="26">
        <v>20</v>
      </c>
      <c r="I25" s="27" t="s">
        <v>62</v>
      </c>
      <c r="J25" s="27" t="s">
        <v>66</v>
      </c>
      <c r="K25" s="27" t="s">
        <v>176</v>
      </c>
      <c r="L25" s="31">
        <f t="shared" si="0"/>
        <v>0</v>
      </c>
      <c r="M25" s="31">
        <f t="shared" si="1"/>
        <v>1</v>
      </c>
      <c r="N25" s="26">
        <v>0</v>
      </c>
      <c r="O25" s="26">
        <v>0</v>
      </c>
      <c r="P25" s="26">
        <v>848</v>
      </c>
      <c r="Q25" s="32">
        <v>0</v>
      </c>
      <c r="R25" s="33">
        <v>0</v>
      </c>
    </row>
    <row r="26" spans="1:18" ht="27.6" customHeight="1">
      <c r="A26" s="26">
        <v>3</v>
      </c>
      <c r="B26" s="27" t="s">
        <v>72</v>
      </c>
      <c r="C26" s="27" t="s">
        <v>136</v>
      </c>
      <c r="D26" s="27" t="s">
        <v>137</v>
      </c>
      <c r="E26" s="27" t="s">
        <v>138</v>
      </c>
      <c r="F26" s="27" t="s">
        <v>139</v>
      </c>
      <c r="G26" s="27" t="s">
        <v>93</v>
      </c>
      <c r="H26" s="26">
        <v>20</v>
      </c>
      <c r="I26" s="27" t="s">
        <v>59</v>
      </c>
      <c r="J26" s="27" t="s">
        <v>66</v>
      </c>
      <c r="K26" s="27" t="s">
        <v>176</v>
      </c>
      <c r="L26" s="31">
        <f t="shared" si="0"/>
        <v>0</v>
      </c>
      <c r="M26" s="31">
        <f t="shared" si="1"/>
        <v>1</v>
      </c>
      <c r="N26" s="26">
        <v>0</v>
      </c>
      <c r="O26" s="26">
        <v>0</v>
      </c>
      <c r="P26" s="26">
        <v>1472</v>
      </c>
      <c r="Q26" s="32">
        <v>0</v>
      </c>
      <c r="R26" s="33">
        <v>0</v>
      </c>
    </row>
    <row r="27" spans="1:18" ht="27.6" customHeight="1">
      <c r="A27" s="26">
        <v>3</v>
      </c>
      <c r="B27" s="27" t="s">
        <v>72</v>
      </c>
      <c r="C27" s="27" t="s">
        <v>136</v>
      </c>
      <c r="D27" s="27" t="s">
        <v>137</v>
      </c>
      <c r="E27" s="27" t="s">
        <v>138</v>
      </c>
      <c r="F27" s="27" t="s">
        <v>139</v>
      </c>
      <c r="G27" s="27" t="s">
        <v>93</v>
      </c>
      <c r="H27" s="26">
        <v>20</v>
      </c>
      <c r="I27" s="27" t="s">
        <v>61</v>
      </c>
      <c r="J27" s="27" t="s">
        <v>66</v>
      </c>
      <c r="K27" s="27" t="s">
        <v>176</v>
      </c>
      <c r="L27" s="31">
        <f t="shared" si="0"/>
        <v>0</v>
      </c>
      <c r="M27" s="31">
        <f t="shared" si="1"/>
        <v>1</v>
      </c>
      <c r="N27" s="26">
        <v>0</v>
      </c>
      <c r="O27" s="26">
        <v>0</v>
      </c>
      <c r="P27" s="26">
        <v>1747</v>
      </c>
      <c r="Q27" s="32">
        <v>0</v>
      </c>
      <c r="R27" s="33">
        <v>0</v>
      </c>
    </row>
    <row r="28" spans="1:18" ht="27.6" customHeight="1">
      <c r="A28" s="26">
        <v>3</v>
      </c>
      <c r="B28" s="27" t="s">
        <v>72</v>
      </c>
      <c r="C28" s="27" t="s">
        <v>136</v>
      </c>
      <c r="D28" s="27" t="s">
        <v>137</v>
      </c>
      <c r="E28" s="27" t="s">
        <v>138</v>
      </c>
      <c r="F28" s="27" t="s">
        <v>139</v>
      </c>
      <c r="G28" s="27" t="s">
        <v>93</v>
      </c>
      <c r="H28" s="26">
        <v>20</v>
      </c>
      <c r="I28" s="27" t="s">
        <v>60</v>
      </c>
      <c r="J28" s="27" t="s">
        <v>66</v>
      </c>
      <c r="K28" s="27" t="s">
        <v>176</v>
      </c>
      <c r="L28" s="31">
        <f t="shared" si="0"/>
        <v>0</v>
      </c>
      <c r="M28" s="31">
        <f t="shared" si="1"/>
        <v>1</v>
      </c>
      <c r="N28" s="26">
        <v>0</v>
      </c>
      <c r="O28" s="26">
        <v>0</v>
      </c>
      <c r="P28" s="26">
        <v>1828</v>
      </c>
      <c r="Q28" s="32">
        <v>0</v>
      </c>
      <c r="R28" s="33">
        <v>0</v>
      </c>
    </row>
    <row r="29" spans="1:18" ht="27.6" customHeight="1">
      <c r="A29" s="26">
        <v>4</v>
      </c>
      <c r="B29" s="27" t="s">
        <v>74</v>
      </c>
      <c r="C29" s="27" t="s">
        <v>140</v>
      </c>
      <c r="D29" s="27" t="s">
        <v>141</v>
      </c>
      <c r="E29" s="27" t="s">
        <v>142</v>
      </c>
      <c r="F29" s="27" t="s">
        <v>143</v>
      </c>
      <c r="G29" s="27" t="s">
        <v>94</v>
      </c>
      <c r="H29" s="26">
        <v>20</v>
      </c>
      <c r="I29" s="27" t="s">
        <v>65</v>
      </c>
      <c r="J29" s="27" t="s">
        <v>107</v>
      </c>
      <c r="K29" s="27" t="s">
        <v>176</v>
      </c>
      <c r="L29" s="31">
        <f t="shared" si="0"/>
        <v>0</v>
      </c>
      <c r="M29" s="31">
        <f t="shared" si="1"/>
        <v>1</v>
      </c>
      <c r="N29" s="26">
        <v>0</v>
      </c>
      <c r="O29" s="26">
        <v>0</v>
      </c>
      <c r="P29" s="26">
        <v>0</v>
      </c>
      <c r="Q29" s="32">
        <v>0.65295000000000003</v>
      </c>
      <c r="R29" s="33">
        <v>13.058999999999999</v>
      </c>
    </row>
    <row r="30" spans="1:18" ht="27.6" customHeight="1">
      <c r="A30" s="26">
        <v>4</v>
      </c>
      <c r="B30" s="27" t="s">
        <v>74</v>
      </c>
      <c r="C30" s="27" t="s">
        <v>140</v>
      </c>
      <c r="D30" s="27" t="s">
        <v>141</v>
      </c>
      <c r="E30" s="27" t="s">
        <v>142</v>
      </c>
      <c r="F30" s="27" t="s">
        <v>143</v>
      </c>
      <c r="G30" s="27" t="s">
        <v>94</v>
      </c>
      <c r="H30" s="26">
        <v>20</v>
      </c>
      <c r="I30" s="27" t="s">
        <v>63</v>
      </c>
      <c r="J30" s="27" t="s">
        <v>111</v>
      </c>
      <c r="K30" s="27" t="s">
        <v>176</v>
      </c>
      <c r="L30" s="31">
        <f t="shared" si="0"/>
        <v>0</v>
      </c>
      <c r="M30" s="31">
        <f t="shared" si="1"/>
        <v>1</v>
      </c>
      <c r="N30" s="26">
        <v>0</v>
      </c>
      <c r="O30" s="26">
        <v>0</v>
      </c>
      <c r="P30" s="26">
        <v>1661</v>
      </c>
      <c r="Q30" s="32">
        <v>0.66320000000000001</v>
      </c>
      <c r="R30" s="33">
        <v>13.263999999999999</v>
      </c>
    </row>
    <row r="31" spans="1:18" ht="27.6" customHeight="1">
      <c r="A31" s="26">
        <v>4</v>
      </c>
      <c r="B31" s="27" t="s">
        <v>74</v>
      </c>
      <c r="C31" s="27" t="s">
        <v>140</v>
      </c>
      <c r="D31" s="27" t="s">
        <v>141</v>
      </c>
      <c r="E31" s="27" t="s">
        <v>142</v>
      </c>
      <c r="F31" s="27" t="s">
        <v>143</v>
      </c>
      <c r="G31" s="27" t="s">
        <v>94</v>
      </c>
      <c r="H31" s="26">
        <v>20</v>
      </c>
      <c r="I31" s="27" t="s">
        <v>64</v>
      </c>
      <c r="J31" s="27" t="s">
        <v>107</v>
      </c>
      <c r="K31" s="27" t="s">
        <v>176</v>
      </c>
      <c r="L31" s="31">
        <f t="shared" si="0"/>
        <v>0</v>
      </c>
      <c r="M31" s="31">
        <f t="shared" si="1"/>
        <v>1</v>
      </c>
      <c r="N31" s="26">
        <v>0</v>
      </c>
      <c r="O31" s="26">
        <v>0</v>
      </c>
      <c r="P31" s="26">
        <v>938</v>
      </c>
      <c r="Q31" s="32">
        <v>0.7097</v>
      </c>
      <c r="R31" s="33">
        <v>14.194000000000001</v>
      </c>
    </row>
    <row r="32" spans="1:18" ht="27.6" customHeight="1">
      <c r="A32" s="26">
        <v>4</v>
      </c>
      <c r="B32" s="27" t="s">
        <v>74</v>
      </c>
      <c r="C32" s="27" t="s">
        <v>140</v>
      </c>
      <c r="D32" s="27" t="s">
        <v>141</v>
      </c>
      <c r="E32" s="27" t="s">
        <v>142</v>
      </c>
      <c r="F32" s="27" t="s">
        <v>143</v>
      </c>
      <c r="G32" s="27" t="s">
        <v>94</v>
      </c>
      <c r="H32" s="26">
        <v>20</v>
      </c>
      <c r="I32" s="27" t="s">
        <v>57</v>
      </c>
      <c r="J32" s="27" t="s">
        <v>94</v>
      </c>
      <c r="K32" s="27" t="s">
        <v>177</v>
      </c>
      <c r="L32" s="31">
        <f t="shared" si="0"/>
        <v>1</v>
      </c>
      <c r="M32" s="31">
        <f t="shared" si="1"/>
        <v>0</v>
      </c>
      <c r="N32" s="26">
        <v>961</v>
      </c>
      <c r="O32" s="26">
        <v>661</v>
      </c>
      <c r="P32" s="26">
        <v>3414</v>
      </c>
      <c r="Q32" s="32">
        <v>0.67884999999999995</v>
      </c>
      <c r="R32" s="33">
        <v>13.577</v>
      </c>
    </row>
    <row r="33" spans="1:18" ht="27.6" customHeight="1">
      <c r="A33" s="26">
        <v>4</v>
      </c>
      <c r="B33" s="27" t="s">
        <v>74</v>
      </c>
      <c r="C33" s="27" t="s">
        <v>140</v>
      </c>
      <c r="D33" s="27" t="s">
        <v>141</v>
      </c>
      <c r="E33" s="27" t="s">
        <v>142</v>
      </c>
      <c r="F33" s="27" t="s">
        <v>143</v>
      </c>
      <c r="G33" s="27" t="s">
        <v>94</v>
      </c>
      <c r="H33" s="26">
        <v>20</v>
      </c>
      <c r="I33" s="27" t="s">
        <v>58</v>
      </c>
      <c r="J33" s="27" t="s">
        <v>94</v>
      </c>
      <c r="K33" s="27" t="s">
        <v>177</v>
      </c>
      <c r="L33" s="31">
        <f t="shared" si="0"/>
        <v>1</v>
      </c>
      <c r="M33" s="31">
        <f t="shared" si="1"/>
        <v>0</v>
      </c>
      <c r="N33" s="26">
        <v>739</v>
      </c>
      <c r="O33" s="26">
        <v>739</v>
      </c>
      <c r="P33" s="26">
        <v>2377</v>
      </c>
      <c r="Q33" s="32">
        <v>0.52239999999999998</v>
      </c>
      <c r="R33" s="33">
        <v>10.448</v>
      </c>
    </row>
    <row r="34" spans="1:18" ht="27.6" customHeight="1">
      <c r="A34" s="26">
        <v>4</v>
      </c>
      <c r="B34" s="27" t="s">
        <v>74</v>
      </c>
      <c r="C34" s="27" t="s">
        <v>140</v>
      </c>
      <c r="D34" s="27" t="s">
        <v>141</v>
      </c>
      <c r="E34" s="27" t="s">
        <v>142</v>
      </c>
      <c r="F34" s="27" t="s">
        <v>143</v>
      </c>
      <c r="G34" s="27" t="s">
        <v>94</v>
      </c>
      <c r="H34" s="26">
        <v>20</v>
      </c>
      <c r="I34" s="27" t="s">
        <v>62</v>
      </c>
      <c r="J34" s="27" t="s">
        <v>107</v>
      </c>
      <c r="K34" s="27" t="s">
        <v>176</v>
      </c>
      <c r="L34" s="31">
        <f t="shared" ref="L34:L65" si="2">IF(K:K="-","-",IF(K:K="Correct",1,0))</f>
        <v>0</v>
      </c>
      <c r="M34" s="31">
        <f t="shared" ref="M34:M65" si="3">IF(K:K="-","-",IF(K:K="Incorrect",1,0))</f>
        <v>1</v>
      </c>
      <c r="N34" s="26">
        <v>0</v>
      </c>
      <c r="O34" s="26">
        <v>0</v>
      </c>
      <c r="P34" s="26">
        <v>848</v>
      </c>
      <c r="Q34" s="32">
        <v>0.61814999999999998</v>
      </c>
      <c r="R34" s="33">
        <v>12.363</v>
      </c>
    </row>
    <row r="35" spans="1:18" ht="27.6" customHeight="1">
      <c r="A35" s="26">
        <v>4</v>
      </c>
      <c r="B35" s="27" t="s">
        <v>74</v>
      </c>
      <c r="C35" s="27" t="s">
        <v>140</v>
      </c>
      <c r="D35" s="27" t="s">
        <v>141</v>
      </c>
      <c r="E35" s="27" t="s">
        <v>142</v>
      </c>
      <c r="F35" s="27" t="s">
        <v>143</v>
      </c>
      <c r="G35" s="27" t="s">
        <v>94</v>
      </c>
      <c r="H35" s="26">
        <v>20</v>
      </c>
      <c r="I35" s="27" t="s">
        <v>59</v>
      </c>
      <c r="J35" s="27" t="s">
        <v>107</v>
      </c>
      <c r="K35" s="27" t="s">
        <v>176</v>
      </c>
      <c r="L35" s="31">
        <f t="shared" si="2"/>
        <v>0</v>
      </c>
      <c r="M35" s="31">
        <f t="shared" si="3"/>
        <v>1</v>
      </c>
      <c r="N35" s="26">
        <v>0</v>
      </c>
      <c r="O35" s="26">
        <v>0</v>
      </c>
      <c r="P35" s="26">
        <v>1472</v>
      </c>
      <c r="Q35" s="32">
        <v>0.69455</v>
      </c>
      <c r="R35" s="33">
        <v>13.891</v>
      </c>
    </row>
    <row r="36" spans="1:18" ht="27.6" customHeight="1">
      <c r="A36" s="26">
        <v>4</v>
      </c>
      <c r="B36" s="27" t="s">
        <v>74</v>
      </c>
      <c r="C36" s="27" t="s">
        <v>140</v>
      </c>
      <c r="D36" s="27" t="s">
        <v>141</v>
      </c>
      <c r="E36" s="27" t="s">
        <v>142</v>
      </c>
      <c r="F36" s="27" t="s">
        <v>143</v>
      </c>
      <c r="G36" s="27" t="s">
        <v>94</v>
      </c>
      <c r="H36" s="26">
        <v>20</v>
      </c>
      <c r="I36" s="27" t="s">
        <v>61</v>
      </c>
      <c r="J36" s="27" t="s">
        <v>107</v>
      </c>
      <c r="K36" s="27" t="s">
        <v>176</v>
      </c>
      <c r="L36" s="31">
        <f t="shared" si="2"/>
        <v>0</v>
      </c>
      <c r="M36" s="31">
        <f t="shared" si="3"/>
        <v>1</v>
      </c>
      <c r="N36" s="26">
        <v>0</v>
      </c>
      <c r="O36" s="26">
        <v>0</v>
      </c>
      <c r="P36" s="26">
        <v>1747</v>
      </c>
      <c r="Q36" s="32">
        <v>0.63395000000000001</v>
      </c>
      <c r="R36" s="33">
        <v>12.679</v>
      </c>
    </row>
    <row r="37" spans="1:18" ht="27.6" customHeight="1">
      <c r="A37" s="26">
        <v>4</v>
      </c>
      <c r="B37" s="27" t="s">
        <v>74</v>
      </c>
      <c r="C37" s="27" t="s">
        <v>140</v>
      </c>
      <c r="D37" s="27" t="s">
        <v>141</v>
      </c>
      <c r="E37" s="27" t="s">
        <v>142</v>
      </c>
      <c r="F37" s="27" t="s">
        <v>143</v>
      </c>
      <c r="G37" s="27" t="s">
        <v>94</v>
      </c>
      <c r="H37" s="26">
        <v>20</v>
      </c>
      <c r="I37" s="27" t="s">
        <v>60</v>
      </c>
      <c r="J37" s="27" t="s">
        <v>111</v>
      </c>
      <c r="K37" s="27" t="s">
        <v>176</v>
      </c>
      <c r="L37" s="31">
        <f t="shared" si="2"/>
        <v>0</v>
      </c>
      <c r="M37" s="31">
        <f t="shared" si="3"/>
        <v>1</v>
      </c>
      <c r="N37" s="26">
        <v>0</v>
      </c>
      <c r="O37" s="26">
        <v>0</v>
      </c>
      <c r="P37" s="26">
        <v>1828</v>
      </c>
      <c r="Q37" s="32">
        <v>0.64634999999999998</v>
      </c>
      <c r="R37" s="33">
        <v>12.927</v>
      </c>
    </row>
    <row r="38" spans="1:18" ht="27.6" customHeight="1">
      <c r="A38" s="26">
        <v>5</v>
      </c>
      <c r="B38" s="27" t="s">
        <v>76</v>
      </c>
      <c r="C38" s="27" t="s">
        <v>144</v>
      </c>
      <c r="D38" s="27" t="s">
        <v>145</v>
      </c>
      <c r="E38" s="27" t="s">
        <v>146</v>
      </c>
      <c r="F38" s="27" t="s">
        <v>147</v>
      </c>
      <c r="G38" s="27" t="s">
        <v>112</v>
      </c>
      <c r="H38" s="26">
        <v>20</v>
      </c>
      <c r="I38" s="27" t="s">
        <v>65</v>
      </c>
      <c r="J38" s="27" t="s">
        <v>95</v>
      </c>
      <c r="K38" s="27" t="s">
        <v>176</v>
      </c>
      <c r="L38" s="31">
        <f t="shared" si="2"/>
        <v>0</v>
      </c>
      <c r="M38" s="31">
        <f t="shared" si="3"/>
        <v>1</v>
      </c>
      <c r="N38" s="26">
        <v>0</v>
      </c>
      <c r="O38" s="26">
        <v>0</v>
      </c>
      <c r="P38" s="26">
        <v>0</v>
      </c>
      <c r="Q38" s="32">
        <v>0.93845000000000001</v>
      </c>
      <c r="R38" s="33">
        <v>18.768999999999998</v>
      </c>
    </row>
    <row r="39" spans="1:18" ht="27.6" customHeight="1">
      <c r="A39" s="26">
        <v>5</v>
      </c>
      <c r="B39" s="27" t="s">
        <v>76</v>
      </c>
      <c r="C39" s="27" t="s">
        <v>144</v>
      </c>
      <c r="D39" s="27" t="s">
        <v>145</v>
      </c>
      <c r="E39" s="27" t="s">
        <v>146</v>
      </c>
      <c r="F39" s="27" t="s">
        <v>147</v>
      </c>
      <c r="G39" s="27" t="s">
        <v>112</v>
      </c>
      <c r="H39" s="26">
        <v>20</v>
      </c>
      <c r="I39" s="27" t="s">
        <v>63</v>
      </c>
      <c r="J39" s="27" t="s">
        <v>112</v>
      </c>
      <c r="K39" s="27" t="s">
        <v>177</v>
      </c>
      <c r="L39" s="31">
        <f t="shared" si="2"/>
        <v>1</v>
      </c>
      <c r="M39" s="31">
        <f t="shared" si="3"/>
        <v>0</v>
      </c>
      <c r="N39" s="26">
        <v>615</v>
      </c>
      <c r="O39" s="26">
        <v>615</v>
      </c>
      <c r="P39" s="26">
        <v>2276</v>
      </c>
      <c r="Q39" s="32">
        <v>0.77010000000000001</v>
      </c>
      <c r="R39" s="33">
        <v>15.401999999999999</v>
      </c>
    </row>
    <row r="40" spans="1:18" ht="27.6" customHeight="1">
      <c r="A40" s="26">
        <v>5</v>
      </c>
      <c r="B40" s="27" t="s">
        <v>76</v>
      </c>
      <c r="C40" s="27" t="s">
        <v>144</v>
      </c>
      <c r="D40" s="27" t="s">
        <v>145</v>
      </c>
      <c r="E40" s="27" t="s">
        <v>146</v>
      </c>
      <c r="F40" s="27" t="s">
        <v>147</v>
      </c>
      <c r="G40" s="27" t="s">
        <v>112</v>
      </c>
      <c r="H40" s="26">
        <v>20</v>
      </c>
      <c r="I40" s="27" t="s">
        <v>64</v>
      </c>
      <c r="J40" s="27" t="s">
        <v>95</v>
      </c>
      <c r="K40" s="27" t="s">
        <v>176</v>
      </c>
      <c r="L40" s="31">
        <f t="shared" si="2"/>
        <v>0</v>
      </c>
      <c r="M40" s="31">
        <f t="shared" si="3"/>
        <v>1</v>
      </c>
      <c r="N40" s="26">
        <v>0</v>
      </c>
      <c r="O40" s="26">
        <v>0</v>
      </c>
      <c r="P40" s="26">
        <v>938</v>
      </c>
      <c r="Q40" s="32">
        <v>0.80559999999999998</v>
      </c>
      <c r="R40" s="33">
        <v>16.111999999999998</v>
      </c>
    </row>
    <row r="41" spans="1:18" ht="27.6" customHeight="1">
      <c r="A41" s="26">
        <v>5</v>
      </c>
      <c r="B41" s="27" t="s">
        <v>76</v>
      </c>
      <c r="C41" s="27" t="s">
        <v>144</v>
      </c>
      <c r="D41" s="27" t="s">
        <v>145</v>
      </c>
      <c r="E41" s="27" t="s">
        <v>146</v>
      </c>
      <c r="F41" s="27" t="s">
        <v>147</v>
      </c>
      <c r="G41" s="27" t="s">
        <v>112</v>
      </c>
      <c r="H41" s="26">
        <v>20</v>
      </c>
      <c r="I41" s="27" t="s">
        <v>57</v>
      </c>
      <c r="J41" s="27" t="s">
        <v>95</v>
      </c>
      <c r="K41" s="27" t="s">
        <v>176</v>
      </c>
      <c r="L41" s="31">
        <f t="shared" si="2"/>
        <v>0</v>
      </c>
      <c r="M41" s="31">
        <f t="shared" si="3"/>
        <v>1</v>
      </c>
      <c r="N41" s="26">
        <v>0</v>
      </c>
      <c r="O41" s="26">
        <v>0</v>
      </c>
      <c r="P41" s="26">
        <v>3414</v>
      </c>
      <c r="Q41" s="32">
        <v>0.88200000000000001</v>
      </c>
      <c r="R41" s="33">
        <v>17.64</v>
      </c>
    </row>
    <row r="42" spans="1:18" ht="27.6" customHeight="1">
      <c r="A42" s="26">
        <v>5</v>
      </c>
      <c r="B42" s="27" t="s">
        <v>76</v>
      </c>
      <c r="C42" s="27" t="s">
        <v>144</v>
      </c>
      <c r="D42" s="27" t="s">
        <v>145</v>
      </c>
      <c r="E42" s="27" t="s">
        <v>146</v>
      </c>
      <c r="F42" s="27" t="s">
        <v>147</v>
      </c>
      <c r="G42" s="27" t="s">
        <v>112</v>
      </c>
      <c r="H42" s="26">
        <v>20</v>
      </c>
      <c r="I42" s="27" t="s">
        <v>58</v>
      </c>
      <c r="J42" s="27" t="s">
        <v>102</v>
      </c>
      <c r="K42" s="27" t="s">
        <v>176</v>
      </c>
      <c r="L42" s="31">
        <f t="shared" si="2"/>
        <v>0</v>
      </c>
      <c r="M42" s="31">
        <f t="shared" si="3"/>
        <v>1</v>
      </c>
      <c r="N42" s="26">
        <v>0</v>
      </c>
      <c r="O42" s="26">
        <v>0</v>
      </c>
      <c r="P42" s="26">
        <v>2377</v>
      </c>
      <c r="Q42" s="32">
        <v>0.85150000000000003</v>
      </c>
      <c r="R42" s="33">
        <v>17.03</v>
      </c>
    </row>
    <row r="43" spans="1:18" ht="27.6" customHeight="1">
      <c r="A43" s="26">
        <v>5</v>
      </c>
      <c r="B43" s="27" t="s">
        <v>76</v>
      </c>
      <c r="C43" s="27" t="s">
        <v>144</v>
      </c>
      <c r="D43" s="27" t="s">
        <v>145</v>
      </c>
      <c r="E43" s="27" t="s">
        <v>146</v>
      </c>
      <c r="F43" s="27" t="s">
        <v>147</v>
      </c>
      <c r="G43" s="27" t="s">
        <v>112</v>
      </c>
      <c r="H43" s="26">
        <v>20</v>
      </c>
      <c r="I43" s="27" t="s">
        <v>62</v>
      </c>
      <c r="J43" s="27" t="s">
        <v>95</v>
      </c>
      <c r="K43" s="27" t="s">
        <v>176</v>
      </c>
      <c r="L43" s="31">
        <f t="shared" si="2"/>
        <v>0</v>
      </c>
      <c r="M43" s="31">
        <f t="shared" si="3"/>
        <v>1</v>
      </c>
      <c r="N43" s="26">
        <v>0</v>
      </c>
      <c r="O43" s="26">
        <v>0</v>
      </c>
      <c r="P43" s="26">
        <v>848</v>
      </c>
      <c r="Q43" s="32">
        <v>0.70645000000000002</v>
      </c>
      <c r="R43" s="33">
        <v>14.129</v>
      </c>
    </row>
    <row r="44" spans="1:18" ht="27.6" customHeight="1">
      <c r="A44" s="26">
        <v>5</v>
      </c>
      <c r="B44" s="27" t="s">
        <v>76</v>
      </c>
      <c r="C44" s="27" t="s">
        <v>144</v>
      </c>
      <c r="D44" s="27" t="s">
        <v>145</v>
      </c>
      <c r="E44" s="27" t="s">
        <v>146</v>
      </c>
      <c r="F44" s="27" t="s">
        <v>147</v>
      </c>
      <c r="G44" s="27" t="s">
        <v>112</v>
      </c>
      <c r="H44" s="26">
        <v>20</v>
      </c>
      <c r="I44" s="27" t="s">
        <v>59</v>
      </c>
      <c r="J44" s="27" t="s">
        <v>95</v>
      </c>
      <c r="K44" s="27" t="s">
        <v>176</v>
      </c>
      <c r="L44" s="31">
        <f t="shared" si="2"/>
        <v>0</v>
      </c>
      <c r="M44" s="31">
        <f t="shared" si="3"/>
        <v>1</v>
      </c>
      <c r="N44" s="26">
        <v>0</v>
      </c>
      <c r="O44" s="26">
        <v>0</v>
      </c>
      <c r="P44" s="26">
        <v>1472</v>
      </c>
      <c r="Q44" s="32">
        <v>0.89685000000000004</v>
      </c>
      <c r="R44" s="33">
        <v>17.937000000000001</v>
      </c>
    </row>
    <row r="45" spans="1:18" ht="27.6" customHeight="1">
      <c r="A45" s="26">
        <v>5</v>
      </c>
      <c r="B45" s="27" t="s">
        <v>76</v>
      </c>
      <c r="C45" s="27" t="s">
        <v>144</v>
      </c>
      <c r="D45" s="27" t="s">
        <v>145</v>
      </c>
      <c r="E45" s="27" t="s">
        <v>146</v>
      </c>
      <c r="F45" s="27" t="s">
        <v>147</v>
      </c>
      <c r="G45" s="27" t="s">
        <v>112</v>
      </c>
      <c r="H45" s="26">
        <v>20</v>
      </c>
      <c r="I45" s="27" t="s">
        <v>61</v>
      </c>
      <c r="J45" s="27" t="s">
        <v>112</v>
      </c>
      <c r="K45" s="27" t="s">
        <v>177</v>
      </c>
      <c r="L45" s="31">
        <f t="shared" si="2"/>
        <v>1</v>
      </c>
      <c r="M45" s="31">
        <f t="shared" si="3"/>
        <v>0</v>
      </c>
      <c r="N45" s="26">
        <v>713</v>
      </c>
      <c r="O45" s="26">
        <v>713</v>
      </c>
      <c r="P45" s="26">
        <v>2460</v>
      </c>
      <c r="Q45" s="32">
        <v>0.57435000000000003</v>
      </c>
      <c r="R45" s="33">
        <v>11.487</v>
      </c>
    </row>
    <row r="46" spans="1:18" ht="27.6" customHeight="1">
      <c r="A46" s="26">
        <v>5</v>
      </c>
      <c r="B46" s="27" t="s">
        <v>76</v>
      </c>
      <c r="C46" s="27" t="s">
        <v>144</v>
      </c>
      <c r="D46" s="27" t="s">
        <v>145</v>
      </c>
      <c r="E46" s="27" t="s">
        <v>146</v>
      </c>
      <c r="F46" s="27" t="s">
        <v>147</v>
      </c>
      <c r="G46" s="27" t="s">
        <v>112</v>
      </c>
      <c r="H46" s="26">
        <v>20</v>
      </c>
      <c r="I46" s="27" t="s">
        <v>60</v>
      </c>
      <c r="J46" s="27" t="s">
        <v>112</v>
      </c>
      <c r="K46" s="27" t="s">
        <v>177</v>
      </c>
      <c r="L46" s="31">
        <f t="shared" si="2"/>
        <v>1</v>
      </c>
      <c r="M46" s="31">
        <f t="shared" si="3"/>
        <v>0</v>
      </c>
      <c r="N46" s="26">
        <v>792</v>
      </c>
      <c r="O46" s="26">
        <v>792</v>
      </c>
      <c r="P46" s="26">
        <v>2620</v>
      </c>
      <c r="Q46" s="32">
        <v>0.4158</v>
      </c>
      <c r="R46" s="33">
        <v>8.3160000000000007</v>
      </c>
    </row>
    <row r="47" spans="1:18" ht="27.6" customHeight="1">
      <c r="A47" s="26">
        <v>6</v>
      </c>
      <c r="B47" s="27" t="s">
        <v>78</v>
      </c>
      <c r="C47" s="27" t="s">
        <v>148</v>
      </c>
      <c r="D47" s="27" t="s">
        <v>149</v>
      </c>
      <c r="E47" s="27" t="s">
        <v>150</v>
      </c>
      <c r="F47" s="27" t="s">
        <v>151</v>
      </c>
      <c r="G47" s="27" t="s">
        <v>96</v>
      </c>
      <c r="H47" s="26">
        <v>20</v>
      </c>
      <c r="I47" s="27" t="s">
        <v>65</v>
      </c>
      <c r="J47" s="27" t="s">
        <v>96</v>
      </c>
      <c r="K47" s="27" t="s">
        <v>177</v>
      </c>
      <c r="L47" s="31">
        <f t="shared" si="2"/>
        <v>1</v>
      </c>
      <c r="M47" s="31">
        <f t="shared" si="3"/>
        <v>0</v>
      </c>
      <c r="N47" s="26">
        <v>720</v>
      </c>
      <c r="O47" s="26">
        <v>720</v>
      </c>
      <c r="P47" s="26">
        <v>720</v>
      </c>
      <c r="Q47" s="32">
        <v>0.56045</v>
      </c>
      <c r="R47" s="33">
        <v>11.209</v>
      </c>
    </row>
    <row r="48" spans="1:18" ht="27.6" customHeight="1">
      <c r="A48" s="26">
        <v>6</v>
      </c>
      <c r="B48" s="27" t="s">
        <v>78</v>
      </c>
      <c r="C48" s="27" t="s">
        <v>148</v>
      </c>
      <c r="D48" s="27" t="s">
        <v>149</v>
      </c>
      <c r="E48" s="27" t="s">
        <v>150</v>
      </c>
      <c r="F48" s="27" t="s">
        <v>151</v>
      </c>
      <c r="G48" s="27" t="s">
        <v>96</v>
      </c>
      <c r="H48" s="26">
        <v>20</v>
      </c>
      <c r="I48" s="27" t="s">
        <v>63</v>
      </c>
      <c r="J48" s="27" t="s">
        <v>114</v>
      </c>
      <c r="K48" s="27" t="s">
        <v>176</v>
      </c>
      <c r="L48" s="31">
        <f t="shared" si="2"/>
        <v>0</v>
      </c>
      <c r="M48" s="31">
        <f t="shared" si="3"/>
        <v>1</v>
      </c>
      <c r="N48" s="26">
        <v>0</v>
      </c>
      <c r="O48" s="26">
        <v>0</v>
      </c>
      <c r="P48" s="26">
        <v>2276</v>
      </c>
      <c r="Q48" s="32">
        <v>0.48925000000000002</v>
      </c>
      <c r="R48" s="33">
        <v>9.7850000000000001</v>
      </c>
    </row>
    <row r="49" spans="1:18" ht="27.6" customHeight="1">
      <c r="A49" s="26">
        <v>6</v>
      </c>
      <c r="B49" s="27" t="s">
        <v>78</v>
      </c>
      <c r="C49" s="27" t="s">
        <v>148</v>
      </c>
      <c r="D49" s="27" t="s">
        <v>149</v>
      </c>
      <c r="E49" s="27" t="s">
        <v>150</v>
      </c>
      <c r="F49" s="27" t="s">
        <v>151</v>
      </c>
      <c r="G49" s="27" t="s">
        <v>96</v>
      </c>
      <c r="H49" s="26">
        <v>20</v>
      </c>
      <c r="I49" s="27" t="s">
        <v>64</v>
      </c>
      <c r="J49" s="27" t="s">
        <v>114</v>
      </c>
      <c r="K49" s="27" t="s">
        <v>176</v>
      </c>
      <c r="L49" s="31">
        <f t="shared" si="2"/>
        <v>0</v>
      </c>
      <c r="M49" s="31">
        <f t="shared" si="3"/>
        <v>1</v>
      </c>
      <c r="N49" s="26">
        <v>0</v>
      </c>
      <c r="O49" s="26">
        <v>0</v>
      </c>
      <c r="P49" s="26">
        <v>938</v>
      </c>
      <c r="Q49" s="32">
        <v>0.58565</v>
      </c>
      <c r="R49" s="33">
        <v>11.712999999999999</v>
      </c>
    </row>
    <row r="50" spans="1:18" ht="27.6" customHeight="1">
      <c r="A50" s="26">
        <v>6</v>
      </c>
      <c r="B50" s="27" t="s">
        <v>78</v>
      </c>
      <c r="C50" s="27" t="s">
        <v>148</v>
      </c>
      <c r="D50" s="27" t="s">
        <v>149</v>
      </c>
      <c r="E50" s="27" t="s">
        <v>150</v>
      </c>
      <c r="F50" s="27" t="s">
        <v>151</v>
      </c>
      <c r="G50" s="27" t="s">
        <v>96</v>
      </c>
      <c r="H50" s="26">
        <v>20</v>
      </c>
      <c r="I50" s="27" t="s">
        <v>57</v>
      </c>
      <c r="J50" s="27" t="s">
        <v>96</v>
      </c>
      <c r="K50" s="27" t="s">
        <v>177</v>
      </c>
      <c r="L50" s="31">
        <f t="shared" si="2"/>
        <v>1</v>
      </c>
      <c r="M50" s="31">
        <f t="shared" si="3"/>
        <v>0</v>
      </c>
      <c r="N50" s="26">
        <v>663</v>
      </c>
      <c r="O50" s="26">
        <v>663</v>
      </c>
      <c r="P50" s="26">
        <v>4077</v>
      </c>
      <c r="Q50" s="32">
        <v>0.67459999999999998</v>
      </c>
      <c r="R50" s="33">
        <v>13.492000000000001</v>
      </c>
    </row>
    <row r="51" spans="1:18" ht="27.6" customHeight="1">
      <c r="A51" s="26">
        <v>6</v>
      </c>
      <c r="B51" s="27" t="s">
        <v>78</v>
      </c>
      <c r="C51" s="27" t="s">
        <v>148</v>
      </c>
      <c r="D51" s="27" t="s">
        <v>149</v>
      </c>
      <c r="E51" s="27" t="s">
        <v>150</v>
      </c>
      <c r="F51" s="27" t="s">
        <v>151</v>
      </c>
      <c r="G51" s="27" t="s">
        <v>96</v>
      </c>
      <c r="H51" s="26">
        <v>20</v>
      </c>
      <c r="I51" s="27" t="s">
        <v>58</v>
      </c>
      <c r="J51" s="27" t="s">
        <v>96</v>
      </c>
      <c r="K51" s="27" t="s">
        <v>177</v>
      </c>
      <c r="L51" s="31">
        <f t="shared" si="2"/>
        <v>1</v>
      </c>
      <c r="M51" s="31">
        <f t="shared" si="3"/>
        <v>0</v>
      </c>
      <c r="N51" s="26">
        <v>758</v>
      </c>
      <c r="O51" s="26">
        <v>758</v>
      </c>
      <c r="P51" s="26">
        <v>3135</v>
      </c>
      <c r="Q51" s="32">
        <v>0.48304999999999998</v>
      </c>
      <c r="R51" s="33">
        <v>9.6609999999999996</v>
      </c>
    </row>
    <row r="52" spans="1:18" ht="27.6" customHeight="1">
      <c r="A52" s="26">
        <v>6</v>
      </c>
      <c r="B52" s="27" t="s">
        <v>78</v>
      </c>
      <c r="C52" s="27" t="s">
        <v>148</v>
      </c>
      <c r="D52" s="27" t="s">
        <v>149</v>
      </c>
      <c r="E52" s="27" t="s">
        <v>150</v>
      </c>
      <c r="F52" s="27" t="s">
        <v>151</v>
      </c>
      <c r="G52" s="27" t="s">
        <v>96</v>
      </c>
      <c r="H52" s="26">
        <v>20</v>
      </c>
      <c r="I52" s="27" t="s">
        <v>62</v>
      </c>
      <c r="J52" s="27" t="s">
        <v>108</v>
      </c>
      <c r="K52" s="27" t="s">
        <v>176</v>
      </c>
      <c r="L52" s="31">
        <f t="shared" si="2"/>
        <v>0</v>
      </c>
      <c r="M52" s="31">
        <f t="shared" si="3"/>
        <v>1</v>
      </c>
      <c r="N52" s="26">
        <v>0</v>
      </c>
      <c r="O52" s="26">
        <v>0</v>
      </c>
      <c r="P52" s="26">
        <v>848</v>
      </c>
      <c r="Q52" s="32">
        <v>0.49875000000000003</v>
      </c>
      <c r="R52" s="33">
        <v>9.9749999999999996</v>
      </c>
    </row>
    <row r="53" spans="1:18" ht="27.6" customHeight="1">
      <c r="A53" s="26">
        <v>6</v>
      </c>
      <c r="B53" s="27" t="s">
        <v>78</v>
      </c>
      <c r="C53" s="27" t="s">
        <v>148</v>
      </c>
      <c r="D53" s="27" t="s">
        <v>149</v>
      </c>
      <c r="E53" s="27" t="s">
        <v>150</v>
      </c>
      <c r="F53" s="27" t="s">
        <v>151</v>
      </c>
      <c r="G53" s="27" t="s">
        <v>96</v>
      </c>
      <c r="H53" s="26">
        <v>20</v>
      </c>
      <c r="I53" s="27" t="s">
        <v>59</v>
      </c>
      <c r="J53" s="27" t="s">
        <v>108</v>
      </c>
      <c r="K53" s="27" t="s">
        <v>176</v>
      </c>
      <c r="L53" s="31">
        <f t="shared" si="2"/>
        <v>0</v>
      </c>
      <c r="M53" s="31">
        <f t="shared" si="3"/>
        <v>1</v>
      </c>
      <c r="N53" s="26">
        <v>0</v>
      </c>
      <c r="O53" s="26">
        <v>0</v>
      </c>
      <c r="P53" s="26">
        <v>1472</v>
      </c>
      <c r="Q53" s="32">
        <v>0.50754999999999995</v>
      </c>
      <c r="R53" s="33">
        <v>10.151</v>
      </c>
    </row>
    <row r="54" spans="1:18" ht="27.6" customHeight="1">
      <c r="A54" s="26">
        <v>6</v>
      </c>
      <c r="B54" s="27" t="s">
        <v>78</v>
      </c>
      <c r="C54" s="27" t="s">
        <v>148</v>
      </c>
      <c r="D54" s="27" t="s">
        <v>149</v>
      </c>
      <c r="E54" s="27" t="s">
        <v>150</v>
      </c>
      <c r="F54" s="27" t="s">
        <v>151</v>
      </c>
      <c r="G54" s="27" t="s">
        <v>96</v>
      </c>
      <c r="H54" s="26">
        <v>20</v>
      </c>
      <c r="I54" s="27" t="s">
        <v>61</v>
      </c>
      <c r="J54" s="27" t="s">
        <v>114</v>
      </c>
      <c r="K54" s="27" t="s">
        <v>176</v>
      </c>
      <c r="L54" s="31">
        <f t="shared" si="2"/>
        <v>0</v>
      </c>
      <c r="M54" s="31">
        <f t="shared" si="3"/>
        <v>1</v>
      </c>
      <c r="N54" s="26">
        <v>0</v>
      </c>
      <c r="O54" s="26">
        <v>0</v>
      </c>
      <c r="P54" s="26">
        <v>2460</v>
      </c>
      <c r="Q54" s="32">
        <v>0.49854999999999999</v>
      </c>
      <c r="R54" s="33">
        <v>9.9710000000000001</v>
      </c>
    </row>
    <row r="55" spans="1:18" ht="27.6" customHeight="1">
      <c r="A55" s="26">
        <v>6</v>
      </c>
      <c r="B55" s="27" t="s">
        <v>78</v>
      </c>
      <c r="C55" s="27" t="s">
        <v>148</v>
      </c>
      <c r="D55" s="27" t="s">
        <v>149</v>
      </c>
      <c r="E55" s="27" t="s">
        <v>150</v>
      </c>
      <c r="F55" s="27" t="s">
        <v>151</v>
      </c>
      <c r="G55" s="27" t="s">
        <v>96</v>
      </c>
      <c r="H55" s="26">
        <v>20</v>
      </c>
      <c r="I55" s="27" t="s">
        <v>60</v>
      </c>
      <c r="J55" s="27" t="s">
        <v>96</v>
      </c>
      <c r="K55" s="27" t="s">
        <v>177</v>
      </c>
      <c r="L55" s="31">
        <f t="shared" si="2"/>
        <v>1</v>
      </c>
      <c r="M55" s="31">
        <f t="shared" si="3"/>
        <v>0</v>
      </c>
      <c r="N55" s="26">
        <v>906</v>
      </c>
      <c r="O55" s="26">
        <v>806</v>
      </c>
      <c r="P55" s="26">
        <v>3526</v>
      </c>
      <c r="Q55" s="32">
        <v>0.38829999999999998</v>
      </c>
      <c r="R55" s="33">
        <v>7.766</v>
      </c>
    </row>
    <row r="56" spans="1:18" ht="27.6" customHeight="1">
      <c r="A56" s="26">
        <v>7</v>
      </c>
      <c r="B56" s="27" t="s">
        <v>80</v>
      </c>
      <c r="C56" s="27" t="s">
        <v>152</v>
      </c>
      <c r="D56" s="27" t="s">
        <v>153</v>
      </c>
      <c r="E56" s="27" t="s">
        <v>154</v>
      </c>
      <c r="F56" s="27" t="s">
        <v>155</v>
      </c>
      <c r="G56" s="27" t="s">
        <v>103</v>
      </c>
      <c r="H56" s="26">
        <v>20</v>
      </c>
      <c r="I56" s="27" t="s">
        <v>65</v>
      </c>
      <c r="J56" s="27" t="s">
        <v>124</v>
      </c>
      <c r="K56" s="27" t="s">
        <v>176</v>
      </c>
      <c r="L56" s="31">
        <f t="shared" si="2"/>
        <v>0</v>
      </c>
      <c r="M56" s="31">
        <f t="shared" si="3"/>
        <v>1</v>
      </c>
      <c r="N56" s="26">
        <v>0</v>
      </c>
      <c r="O56" s="26">
        <v>0</v>
      </c>
      <c r="P56" s="26">
        <v>720</v>
      </c>
      <c r="Q56" s="32">
        <v>0.75239999999999996</v>
      </c>
      <c r="R56" s="33">
        <v>15.048</v>
      </c>
    </row>
    <row r="57" spans="1:18" ht="27.6" customHeight="1">
      <c r="A57" s="26">
        <v>7</v>
      </c>
      <c r="B57" s="27" t="s">
        <v>80</v>
      </c>
      <c r="C57" s="27" t="s">
        <v>152</v>
      </c>
      <c r="D57" s="27" t="s">
        <v>153</v>
      </c>
      <c r="E57" s="27" t="s">
        <v>154</v>
      </c>
      <c r="F57" s="27" t="s">
        <v>155</v>
      </c>
      <c r="G57" s="27" t="s">
        <v>103</v>
      </c>
      <c r="H57" s="26">
        <v>20</v>
      </c>
      <c r="I57" s="27" t="s">
        <v>63</v>
      </c>
      <c r="J57" s="27" t="s">
        <v>103</v>
      </c>
      <c r="K57" s="27" t="s">
        <v>177</v>
      </c>
      <c r="L57" s="31">
        <f t="shared" si="2"/>
        <v>1</v>
      </c>
      <c r="M57" s="31">
        <f t="shared" si="3"/>
        <v>0</v>
      </c>
      <c r="N57" s="26">
        <v>613</v>
      </c>
      <c r="O57" s="26">
        <v>613</v>
      </c>
      <c r="P57" s="26">
        <v>2889</v>
      </c>
      <c r="Q57" s="32">
        <v>0.7742</v>
      </c>
      <c r="R57" s="33">
        <v>15.484</v>
      </c>
    </row>
    <row r="58" spans="1:18" ht="27.6" customHeight="1">
      <c r="A58" s="26">
        <v>7</v>
      </c>
      <c r="B58" s="27" t="s">
        <v>80</v>
      </c>
      <c r="C58" s="27" t="s">
        <v>152</v>
      </c>
      <c r="D58" s="27" t="s">
        <v>153</v>
      </c>
      <c r="E58" s="27" t="s">
        <v>154</v>
      </c>
      <c r="F58" s="27" t="s">
        <v>155</v>
      </c>
      <c r="G58" s="27" t="s">
        <v>103</v>
      </c>
      <c r="H58" s="26">
        <v>20</v>
      </c>
      <c r="I58" s="27" t="s">
        <v>64</v>
      </c>
      <c r="J58" s="27" t="s">
        <v>103</v>
      </c>
      <c r="K58" s="27" t="s">
        <v>177</v>
      </c>
      <c r="L58" s="31">
        <f t="shared" si="2"/>
        <v>1</v>
      </c>
      <c r="M58" s="31">
        <f t="shared" si="3"/>
        <v>0</v>
      </c>
      <c r="N58" s="26">
        <v>613</v>
      </c>
      <c r="O58" s="26">
        <v>613</v>
      </c>
      <c r="P58" s="26">
        <v>1551</v>
      </c>
      <c r="Q58" s="32">
        <v>0.77359999999999995</v>
      </c>
      <c r="R58" s="33">
        <v>15.472</v>
      </c>
    </row>
    <row r="59" spans="1:18" ht="27.6" customHeight="1">
      <c r="A59" s="26">
        <v>7</v>
      </c>
      <c r="B59" s="27" t="s">
        <v>80</v>
      </c>
      <c r="C59" s="27" t="s">
        <v>152</v>
      </c>
      <c r="D59" s="27" t="s">
        <v>153</v>
      </c>
      <c r="E59" s="27" t="s">
        <v>154</v>
      </c>
      <c r="F59" s="27" t="s">
        <v>155</v>
      </c>
      <c r="G59" s="27" t="s">
        <v>103</v>
      </c>
      <c r="H59" s="26">
        <v>20</v>
      </c>
      <c r="I59" s="27" t="s">
        <v>57</v>
      </c>
      <c r="J59" s="27" t="s">
        <v>97</v>
      </c>
      <c r="K59" s="27" t="s">
        <v>176</v>
      </c>
      <c r="L59" s="31">
        <f t="shared" si="2"/>
        <v>0</v>
      </c>
      <c r="M59" s="31">
        <f t="shared" si="3"/>
        <v>1</v>
      </c>
      <c r="N59" s="26">
        <v>0</v>
      </c>
      <c r="O59" s="26">
        <v>0</v>
      </c>
      <c r="P59" s="26">
        <v>4077</v>
      </c>
      <c r="Q59" s="32">
        <v>0.90544999999999998</v>
      </c>
      <c r="R59" s="33">
        <v>18.109000000000002</v>
      </c>
    </row>
    <row r="60" spans="1:18" ht="27.6" customHeight="1">
      <c r="A60" s="26">
        <v>7</v>
      </c>
      <c r="B60" s="27" t="s">
        <v>80</v>
      </c>
      <c r="C60" s="27" t="s">
        <v>152</v>
      </c>
      <c r="D60" s="27" t="s">
        <v>153</v>
      </c>
      <c r="E60" s="27" t="s">
        <v>154</v>
      </c>
      <c r="F60" s="27" t="s">
        <v>155</v>
      </c>
      <c r="G60" s="27" t="s">
        <v>103</v>
      </c>
      <c r="H60" s="26">
        <v>20</v>
      </c>
      <c r="I60" s="27" t="s">
        <v>58</v>
      </c>
      <c r="J60" s="27" t="s">
        <v>103</v>
      </c>
      <c r="K60" s="27" t="s">
        <v>177</v>
      </c>
      <c r="L60" s="31">
        <f t="shared" si="2"/>
        <v>1</v>
      </c>
      <c r="M60" s="31">
        <f t="shared" si="3"/>
        <v>0</v>
      </c>
      <c r="N60" s="26">
        <v>713</v>
      </c>
      <c r="O60" s="26">
        <v>613</v>
      </c>
      <c r="P60" s="26">
        <v>3848</v>
      </c>
      <c r="Q60" s="32">
        <v>0.77400000000000002</v>
      </c>
      <c r="R60" s="33">
        <v>15.48</v>
      </c>
    </row>
    <row r="61" spans="1:18" ht="27.6" customHeight="1">
      <c r="A61" s="26">
        <v>7</v>
      </c>
      <c r="B61" s="27" t="s">
        <v>80</v>
      </c>
      <c r="C61" s="27" t="s">
        <v>152</v>
      </c>
      <c r="D61" s="27" t="s">
        <v>153</v>
      </c>
      <c r="E61" s="27" t="s">
        <v>154</v>
      </c>
      <c r="F61" s="27" t="s">
        <v>155</v>
      </c>
      <c r="G61" s="27" t="s">
        <v>103</v>
      </c>
      <c r="H61" s="26">
        <v>20</v>
      </c>
      <c r="I61" s="27" t="s">
        <v>62</v>
      </c>
      <c r="J61" s="27" t="s">
        <v>103</v>
      </c>
      <c r="K61" s="27" t="s">
        <v>177</v>
      </c>
      <c r="L61" s="31">
        <f t="shared" si="2"/>
        <v>1</v>
      </c>
      <c r="M61" s="31">
        <f t="shared" si="3"/>
        <v>0</v>
      </c>
      <c r="N61" s="26">
        <v>670</v>
      </c>
      <c r="O61" s="26">
        <v>670</v>
      </c>
      <c r="P61" s="26">
        <v>1518</v>
      </c>
      <c r="Q61" s="32">
        <v>0.65954999999999997</v>
      </c>
      <c r="R61" s="33">
        <v>13.191000000000001</v>
      </c>
    </row>
    <row r="62" spans="1:18" ht="27.6" customHeight="1">
      <c r="A62" s="26">
        <v>7</v>
      </c>
      <c r="B62" s="27" t="s">
        <v>80</v>
      </c>
      <c r="C62" s="27" t="s">
        <v>152</v>
      </c>
      <c r="D62" s="27" t="s">
        <v>153</v>
      </c>
      <c r="E62" s="27" t="s">
        <v>154</v>
      </c>
      <c r="F62" s="27" t="s">
        <v>155</v>
      </c>
      <c r="G62" s="27" t="s">
        <v>103</v>
      </c>
      <c r="H62" s="26">
        <v>20</v>
      </c>
      <c r="I62" s="27" t="s">
        <v>59</v>
      </c>
      <c r="J62" s="27" t="s">
        <v>97</v>
      </c>
      <c r="K62" s="27" t="s">
        <v>176</v>
      </c>
      <c r="L62" s="31">
        <f t="shared" si="2"/>
        <v>0</v>
      </c>
      <c r="M62" s="31">
        <f t="shared" si="3"/>
        <v>1</v>
      </c>
      <c r="N62" s="26">
        <v>0</v>
      </c>
      <c r="O62" s="26">
        <v>0</v>
      </c>
      <c r="P62" s="26">
        <v>1472</v>
      </c>
      <c r="Q62" s="32">
        <v>1.05135</v>
      </c>
      <c r="R62" s="33">
        <v>21.027000000000001</v>
      </c>
    </row>
    <row r="63" spans="1:18" ht="27.6" customHeight="1">
      <c r="A63" s="26">
        <v>7</v>
      </c>
      <c r="B63" s="27" t="s">
        <v>80</v>
      </c>
      <c r="C63" s="27" t="s">
        <v>152</v>
      </c>
      <c r="D63" s="27" t="s">
        <v>153</v>
      </c>
      <c r="E63" s="27" t="s">
        <v>154</v>
      </c>
      <c r="F63" s="27" t="s">
        <v>155</v>
      </c>
      <c r="G63" s="27" t="s">
        <v>103</v>
      </c>
      <c r="H63" s="26">
        <v>20</v>
      </c>
      <c r="I63" s="27" t="s">
        <v>61</v>
      </c>
      <c r="J63" s="27" t="s">
        <v>97</v>
      </c>
      <c r="K63" s="27" t="s">
        <v>176</v>
      </c>
      <c r="L63" s="31">
        <f t="shared" si="2"/>
        <v>0</v>
      </c>
      <c r="M63" s="31">
        <f t="shared" si="3"/>
        <v>1</v>
      </c>
      <c r="N63" s="26">
        <v>0</v>
      </c>
      <c r="O63" s="26">
        <v>0</v>
      </c>
      <c r="P63" s="26">
        <v>2460</v>
      </c>
      <c r="Q63" s="32">
        <v>0.39090000000000003</v>
      </c>
      <c r="R63" s="33">
        <v>7.8179999999999996</v>
      </c>
    </row>
    <row r="64" spans="1:18" ht="27.6" customHeight="1">
      <c r="A64" s="26">
        <v>7</v>
      </c>
      <c r="B64" s="27" t="s">
        <v>80</v>
      </c>
      <c r="C64" s="27" t="s">
        <v>152</v>
      </c>
      <c r="D64" s="27" t="s">
        <v>153</v>
      </c>
      <c r="E64" s="27" t="s">
        <v>154</v>
      </c>
      <c r="F64" s="27" t="s">
        <v>155</v>
      </c>
      <c r="G64" s="27" t="s">
        <v>103</v>
      </c>
      <c r="H64" s="26">
        <v>20</v>
      </c>
      <c r="I64" s="27" t="s">
        <v>60</v>
      </c>
      <c r="J64" s="27" t="s">
        <v>97</v>
      </c>
      <c r="K64" s="27" t="s">
        <v>176</v>
      </c>
      <c r="L64" s="31">
        <f t="shared" si="2"/>
        <v>0</v>
      </c>
      <c r="M64" s="31">
        <f t="shared" si="3"/>
        <v>1</v>
      </c>
      <c r="N64" s="26">
        <v>0</v>
      </c>
      <c r="O64" s="26">
        <v>0</v>
      </c>
      <c r="P64" s="26">
        <v>3526</v>
      </c>
      <c r="Q64" s="32">
        <v>0.8135</v>
      </c>
      <c r="R64" s="33">
        <v>16.27</v>
      </c>
    </row>
    <row r="65" spans="1:18" ht="27.6" customHeight="1">
      <c r="A65" s="26">
        <v>8</v>
      </c>
      <c r="B65" s="27" t="s">
        <v>82</v>
      </c>
      <c r="C65" s="27" t="s">
        <v>157</v>
      </c>
      <c r="D65" s="27" t="s">
        <v>158</v>
      </c>
      <c r="E65" s="27" t="s">
        <v>159</v>
      </c>
      <c r="F65" s="27" t="s">
        <v>160</v>
      </c>
      <c r="G65" s="27" t="s">
        <v>156</v>
      </c>
      <c r="H65" s="26">
        <v>20</v>
      </c>
      <c r="I65" s="27" t="s">
        <v>65</v>
      </c>
      <c r="J65" s="27" t="s">
        <v>66</v>
      </c>
      <c r="K65" s="27" t="s">
        <v>176</v>
      </c>
      <c r="L65" s="31">
        <f t="shared" si="2"/>
        <v>0</v>
      </c>
      <c r="M65" s="31">
        <f t="shared" si="3"/>
        <v>1</v>
      </c>
      <c r="N65" s="26">
        <v>0</v>
      </c>
      <c r="O65" s="26">
        <v>0</v>
      </c>
      <c r="P65" s="26">
        <v>720</v>
      </c>
      <c r="Q65" s="32">
        <v>0</v>
      </c>
      <c r="R65" s="33">
        <v>0</v>
      </c>
    </row>
    <row r="66" spans="1:18" ht="27.6" customHeight="1">
      <c r="A66" s="26">
        <v>8</v>
      </c>
      <c r="B66" s="27" t="s">
        <v>82</v>
      </c>
      <c r="C66" s="27" t="s">
        <v>157</v>
      </c>
      <c r="D66" s="27" t="s">
        <v>158</v>
      </c>
      <c r="E66" s="27" t="s">
        <v>159</v>
      </c>
      <c r="F66" s="27" t="s">
        <v>160</v>
      </c>
      <c r="G66" s="27" t="s">
        <v>156</v>
      </c>
      <c r="H66" s="26">
        <v>20</v>
      </c>
      <c r="I66" s="27" t="s">
        <v>63</v>
      </c>
      <c r="J66" s="27" t="s">
        <v>109</v>
      </c>
      <c r="K66" s="27" t="s">
        <v>177</v>
      </c>
      <c r="L66" s="31">
        <f t="shared" ref="L66:L97" si="4">IF(K:K="-","-",IF(K:K="Correct",1,0))</f>
        <v>1</v>
      </c>
      <c r="M66" s="31">
        <f t="shared" ref="M66:M97" si="5">IF(K:K="-","-",IF(K:K="Incorrect",1,0))</f>
        <v>0</v>
      </c>
      <c r="N66" s="26">
        <v>726</v>
      </c>
      <c r="O66" s="26">
        <v>626</v>
      </c>
      <c r="P66" s="26">
        <v>3615</v>
      </c>
      <c r="Q66" s="32">
        <v>0.74860000000000004</v>
      </c>
      <c r="R66" s="33">
        <v>14.972</v>
      </c>
    </row>
    <row r="67" spans="1:18" ht="27.6" customHeight="1">
      <c r="A67" s="26">
        <v>8</v>
      </c>
      <c r="B67" s="27" t="s">
        <v>82</v>
      </c>
      <c r="C67" s="27" t="s">
        <v>157</v>
      </c>
      <c r="D67" s="27" t="s">
        <v>158</v>
      </c>
      <c r="E67" s="27" t="s">
        <v>159</v>
      </c>
      <c r="F67" s="27" t="s">
        <v>160</v>
      </c>
      <c r="G67" s="27" t="s">
        <v>156</v>
      </c>
      <c r="H67" s="26">
        <v>20</v>
      </c>
      <c r="I67" s="27" t="s">
        <v>64</v>
      </c>
      <c r="J67" s="27" t="s">
        <v>109</v>
      </c>
      <c r="K67" s="27" t="s">
        <v>177</v>
      </c>
      <c r="L67" s="31">
        <f t="shared" si="4"/>
        <v>1</v>
      </c>
      <c r="M67" s="31">
        <f t="shared" si="5"/>
        <v>0</v>
      </c>
      <c r="N67" s="26">
        <v>809</v>
      </c>
      <c r="O67" s="26">
        <v>709</v>
      </c>
      <c r="P67" s="26">
        <v>2360</v>
      </c>
      <c r="Q67" s="32">
        <v>0.58115000000000006</v>
      </c>
      <c r="R67" s="33">
        <v>11.622999999999999</v>
      </c>
    </row>
    <row r="68" spans="1:18" ht="27.6" customHeight="1">
      <c r="A68" s="26">
        <v>8</v>
      </c>
      <c r="B68" s="27" t="s">
        <v>82</v>
      </c>
      <c r="C68" s="27" t="s">
        <v>157</v>
      </c>
      <c r="D68" s="27" t="s">
        <v>158</v>
      </c>
      <c r="E68" s="27" t="s">
        <v>159</v>
      </c>
      <c r="F68" s="27" t="s">
        <v>160</v>
      </c>
      <c r="G68" s="27" t="s">
        <v>156</v>
      </c>
      <c r="H68" s="26">
        <v>20</v>
      </c>
      <c r="I68" s="27" t="s">
        <v>57</v>
      </c>
      <c r="J68" s="27" t="s">
        <v>66</v>
      </c>
      <c r="K68" s="27" t="s">
        <v>176</v>
      </c>
      <c r="L68" s="31">
        <f t="shared" si="4"/>
        <v>0</v>
      </c>
      <c r="M68" s="31">
        <f t="shared" si="5"/>
        <v>1</v>
      </c>
      <c r="N68" s="26">
        <v>0</v>
      </c>
      <c r="O68" s="26">
        <v>0</v>
      </c>
      <c r="P68" s="26">
        <v>4077</v>
      </c>
      <c r="Q68" s="32">
        <v>0</v>
      </c>
      <c r="R68" s="33">
        <v>0</v>
      </c>
    </row>
    <row r="69" spans="1:18" ht="27.6" customHeight="1">
      <c r="A69" s="26">
        <v>8</v>
      </c>
      <c r="B69" s="27" t="s">
        <v>82</v>
      </c>
      <c r="C69" s="27" t="s">
        <v>157</v>
      </c>
      <c r="D69" s="27" t="s">
        <v>158</v>
      </c>
      <c r="E69" s="27" t="s">
        <v>159</v>
      </c>
      <c r="F69" s="27" t="s">
        <v>160</v>
      </c>
      <c r="G69" s="27" t="s">
        <v>156</v>
      </c>
      <c r="H69" s="26">
        <v>20</v>
      </c>
      <c r="I69" s="27" t="s">
        <v>58</v>
      </c>
      <c r="J69" s="27" t="s">
        <v>66</v>
      </c>
      <c r="K69" s="27" t="s">
        <v>176</v>
      </c>
      <c r="L69" s="31">
        <f t="shared" si="4"/>
        <v>0</v>
      </c>
      <c r="M69" s="31">
        <f t="shared" si="5"/>
        <v>1</v>
      </c>
      <c r="N69" s="26">
        <v>0</v>
      </c>
      <c r="O69" s="26">
        <v>0</v>
      </c>
      <c r="P69" s="26">
        <v>3848</v>
      </c>
      <c r="Q69" s="32">
        <v>0</v>
      </c>
      <c r="R69" s="33">
        <v>0</v>
      </c>
    </row>
    <row r="70" spans="1:18" ht="27.6" customHeight="1">
      <c r="A70" s="26">
        <v>8</v>
      </c>
      <c r="B70" s="27" t="s">
        <v>82</v>
      </c>
      <c r="C70" s="27" t="s">
        <v>157</v>
      </c>
      <c r="D70" s="27" t="s">
        <v>158</v>
      </c>
      <c r="E70" s="27" t="s">
        <v>159</v>
      </c>
      <c r="F70" s="27" t="s">
        <v>160</v>
      </c>
      <c r="G70" s="27" t="s">
        <v>156</v>
      </c>
      <c r="H70" s="26">
        <v>20</v>
      </c>
      <c r="I70" s="27" t="s">
        <v>62</v>
      </c>
      <c r="J70" s="27" t="s">
        <v>115</v>
      </c>
      <c r="K70" s="27" t="s">
        <v>177</v>
      </c>
      <c r="L70" s="31">
        <f t="shared" si="4"/>
        <v>1</v>
      </c>
      <c r="M70" s="31">
        <f t="shared" si="5"/>
        <v>0</v>
      </c>
      <c r="N70" s="26">
        <v>691</v>
      </c>
      <c r="O70" s="26">
        <v>591</v>
      </c>
      <c r="P70" s="26">
        <v>2209</v>
      </c>
      <c r="Q70" s="32">
        <v>0.81825000000000003</v>
      </c>
      <c r="R70" s="33">
        <v>16.364999999999998</v>
      </c>
    </row>
    <row r="71" spans="1:18" ht="27.6" customHeight="1">
      <c r="A71" s="26">
        <v>8</v>
      </c>
      <c r="B71" s="27" t="s">
        <v>82</v>
      </c>
      <c r="C71" s="27" t="s">
        <v>157</v>
      </c>
      <c r="D71" s="27" t="s">
        <v>158</v>
      </c>
      <c r="E71" s="27" t="s">
        <v>159</v>
      </c>
      <c r="F71" s="27" t="s">
        <v>160</v>
      </c>
      <c r="G71" s="27" t="s">
        <v>156</v>
      </c>
      <c r="H71" s="26">
        <v>20</v>
      </c>
      <c r="I71" s="27" t="s">
        <v>59</v>
      </c>
      <c r="J71" s="27" t="s">
        <v>109</v>
      </c>
      <c r="K71" s="27" t="s">
        <v>177</v>
      </c>
      <c r="L71" s="31">
        <f t="shared" si="4"/>
        <v>1</v>
      </c>
      <c r="M71" s="31">
        <f t="shared" si="5"/>
        <v>0</v>
      </c>
      <c r="N71" s="26">
        <v>816</v>
      </c>
      <c r="O71" s="26">
        <v>816</v>
      </c>
      <c r="P71" s="26">
        <v>2288</v>
      </c>
      <c r="Q71" s="32">
        <v>0.36775000000000002</v>
      </c>
      <c r="R71" s="33">
        <v>7.3550000000000004</v>
      </c>
    </row>
    <row r="72" spans="1:18" ht="27.6" customHeight="1">
      <c r="A72" s="26">
        <v>8</v>
      </c>
      <c r="B72" s="27" t="s">
        <v>82</v>
      </c>
      <c r="C72" s="27" t="s">
        <v>157</v>
      </c>
      <c r="D72" s="27" t="s">
        <v>158</v>
      </c>
      <c r="E72" s="27" t="s">
        <v>159</v>
      </c>
      <c r="F72" s="27" t="s">
        <v>160</v>
      </c>
      <c r="G72" s="27" t="s">
        <v>156</v>
      </c>
      <c r="H72" s="26">
        <v>20</v>
      </c>
      <c r="I72" s="27" t="s">
        <v>61</v>
      </c>
      <c r="J72" s="27" t="s">
        <v>115</v>
      </c>
      <c r="K72" s="27" t="s">
        <v>177</v>
      </c>
      <c r="L72" s="31">
        <f t="shared" si="4"/>
        <v>1</v>
      </c>
      <c r="M72" s="31">
        <f t="shared" si="5"/>
        <v>0</v>
      </c>
      <c r="N72" s="26">
        <v>695</v>
      </c>
      <c r="O72" s="26">
        <v>695</v>
      </c>
      <c r="P72" s="26">
        <v>3155</v>
      </c>
      <c r="Q72" s="32">
        <v>0.60955000000000004</v>
      </c>
      <c r="R72" s="33">
        <v>12.191000000000001</v>
      </c>
    </row>
    <row r="73" spans="1:18" ht="27.6" customHeight="1">
      <c r="A73" s="26">
        <v>8</v>
      </c>
      <c r="B73" s="27" t="s">
        <v>82</v>
      </c>
      <c r="C73" s="27" t="s">
        <v>157</v>
      </c>
      <c r="D73" s="27" t="s">
        <v>158</v>
      </c>
      <c r="E73" s="27" t="s">
        <v>159</v>
      </c>
      <c r="F73" s="27" t="s">
        <v>160</v>
      </c>
      <c r="G73" s="27" t="s">
        <v>156</v>
      </c>
      <c r="H73" s="26">
        <v>20</v>
      </c>
      <c r="I73" s="27" t="s">
        <v>60</v>
      </c>
      <c r="J73" s="27" t="s">
        <v>66</v>
      </c>
      <c r="K73" s="27" t="s">
        <v>176</v>
      </c>
      <c r="L73" s="31">
        <f t="shared" si="4"/>
        <v>0</v>
      </c>
      <c r="M73" s="31">
        <f t="shared" si="5"/>
        <v>1</v>
      </c>
      <c r="N73" s="26">
        <v>0</v>
      </c>
      <c r="O73" s="26">
        <v>0</v>
      </c>
      <c r="P73" s="26">
        <v>3526</v>
      </c>
      <c r="Q73" s="32">
        <v>0</v>
      </c>
      <c r="R73" s="33">
        <v>0</v>
      </c>
    </row>
    <row r="74" spans="1:18" ht="27.6" customHeight="1">
      <c r="A74" s="26">
        <v>9</v>
      </c>
      <c r="B74" s="27" t="s">
        <v>84</v>
      </c>
      <c r="C74" s="27" t="s">
        <v>161</v>
      </c>
      <c r="D74" s="27" t="s">
        <v>162</v>
      </c>
      <c r="E74" s="27" t="s">
        <v>163</v>
      </c>
      <c r="F74" s="27" t="s">
        <v>138</v>
      </c>
      <c r="G74" s="27" t="s">
        <v>116</v>
      </c>
      <c r="H74" s="26">
        <v>20</v>
      </c>
      <c r="I74" s="27" t="s">
        <v>65</v>
      </c>
      <c r="J74" s="27" t="s">
        <v>93</v>
      </c>
      <c r="K74" s="27" t="s">
        <v>176</v>
      </c>
      <c r="L74" s="31">
        <f t="shared" si="4"/>
        <v>0</v>
      </c>
      <c r="M74" s="31">
        <f t="shared" si="5"/>
        <v>1</v>
      </c>
      <c r="N74" s="26">
        <v>0</v>
      </c>
      <c r="O74" s="26">
        <v>0</v>
      </c>
      <c r="P74" s="26">
        <v>720</v>
      </c>
      <c r="Q74" s="32">
        <v>0.78979999999999995</v>
      </c>
      <c r="R74" s="33">
        <v>15.795999999999999</v>
      </c>
    </row>
    <row r="75" spans="1:18" ht="27.6" customHeight="1">
      <c r="A75" s="26">
        <v>9</v>
      </c>
      <c r="B75" s="27" t="s">
        <v>84</v>
      </c>
      <c r="C75" s="27" t="s">
        <v>161</v>
      </c>
      <c r="D75" s="27" t="s">
        <v>162</v>
      </c>
      <c r="E75" s="27" t="s">
        <v>163</v>
      </c>
      <c r="F75" s="27" t="s">
        <v>138</v>
      </c>
      <c r="G75" s="27" t="s">
        <v>116</v>
      </c>
      <c r="H75" s="26">
        <v>20</v>
      </c>
      <c r="I75" s="27" t="s">
        <v>63</v>
      </c>
      <c r="J75" s="27" t="s">
        <v>93</v>
      </c>
      <c r="K75" s="27" t="s">
        <v>176</v>
      </c>
      <c r="L75" s="31">
        <f t="shared" si="4"/>
        <v>0</v>
      </c>
      <c r="M75" s="31">
        <f t="shared" si="5"/>
        <v>1</v>
      </c>
      <c r="N75" s="26">
        <v>0</v>
      </c>
      <c r="O75" s="26">
        <v>0</v>
      </c>
      <c r="P75" s="26">
        <v>3615</v>
      </c>
      <c r="Q75" s="32">
        <v>0.77154999999999996</v>
      </c>
      <c r="R75" s="33">
        <v>15.430999999999999</v>
      </c>
    </row>
    <row r="76" spans="1:18" ht="27.6" customHeight="1">
      <c r="A76" s="26">
        <v>9</v>
      </c>
      <c r="B76" s="27" t="s">
        <v>84</v>
      </c>
      <c r="C76" s="27" t="s">
        <v>161</v>
      </c>
      <c r="D76" s="27" t="s">
        <v>162</v>
      </c>
      <c r="E76" s="27" t="s">
        <v>163</v>
      </c>
      <c r="F76" s="27" t="s">
        <v>138</v>
      </c>
      <c r="G76" s="27" t="s">
        <v>116</v>
      </c>
      <c r="H76" s="26">
        <v>20</v>
      </c>
      <c r="I76" s="27" t="s">
        <v>64</v>
      </c>
      <c r="J76" s="27" t="s">
        <v>93</v>
      </c>
      <c r="K76" s="27" t="s">
        <v>176</v>
      </c>
      <c r="L76" s="31">
        <f t="shared" si="4"/>
        <v>0</v>
      </c>
      <c r="M76" s="31">
        <f t="shared" si="5"/>
        <v>1</v>
      </c>
      <c r="N76" s="26">
        <v>0</v>
      </c>
      <c r="O76" s="26">
        <v>0</v>
      </c>
      <c r="P76" s="26">
        <v>2360</v>
      </c>
      <c r="Q76" s="32">
        <v>0.80920000000000003</v>
      </c>
      <c r="R76" s="33">
        <v>16.184000000000001</v>
      </c>
    </row>
    <row r="77" spans="1:18" ht="27.6" customHeight="1">
      <c r="A77" s="26">
        <v>9</v>
      </c>
      <c r="B77" s="27" t="s">
        <v>84</v>
      </c>
      <c r="C77" s="27" t="s">
        <v>161</v>
      </c>
      <c r="D77" s="27" t="s">
        <v>162</v>
      </c>
      <c r="E77" s="27" t="s">
        <v>163</v>
      </c>
      <c r="F77" s="27" t="s">
        <v>138</v>
      </c>
      <c r="G77" s="27" t="s">
        <v>116</v>
      </c>
      <c r="H77" s="26">
        <v>20</v>
      </c>
      <c r="I77" s="27" t="s">
        <v>57</v>
      </c>
      <c r="J77" s="27" t="s">
        <v>66</v>
      </c>
      <c r="K77" s="27" t="s">
        <v>176</v>
      </c>
      <c r="L77" s="31">
        <f t="shared" si="4"/>
        <v>0</v>
      </c>
      <c r="M77" s="31">
        <f t="shared" si="5"/>
        <v>1</v>
      </c>
      <c r="N77" s="26">
        <v>0</v>
      </c>
      <c r="O77" s="26">
        <v>0</v>
      </c>
      <c r="P77" s="26">
        <v>4077</v>
      </c>
      <c r="Q77" s="32">
        <v>0</v>
      </c>
      <c r="R77" s="33">
        <v>0</v>
      </c>
    </row>
    <row r="78" spans="1:18" ht="27.6" customHeight="1">
      <c r="A78" s="26">
        <v>9</v>
      </c>
      <c r="B78" s="27" t="s">
        <v>84</v>
      </c>
      <c r="C78" s="27" t="s">
        <v>161</v>
      </c>
      <c r="D78" s="27" t="s">
        <v>162</v>
      </c>
      <c r="E78" s="27" t="s">
        <v>163</v>
      </c>
      <c r="F78" s="27" t="s">
        <v>138</v>
      </c>
      <c r="G78" s="27" t="s">
        <v>116</v>
      </c>
      <c r="H78" s="26">
        <v>20</v>
      </c>
      <c r="I78" s="27" t="s">
        <v>58</v>
      </c>
      <c r="J78" s="27" t="s">
        <v>93</v>
      </c>
      <c r="K78" s="27" t="s">
        <v>176</v>
      </c>
      <c r="L78" s="31">
        <f t="shared" si="4"/>
        <v>0</v>
      </c>
      <c r="M78" s="31">
        <f t="shared" si="5"/>
        <v>1</v>
      </c>
      <c r="N78" s="26">
        <v>0</v>
      </c>
      <c r="O78" s="26">
        <v>0</v>
      </c>
      <c r="P78" s="26">
        <v>3848</v>
      </c>
      <c r="Q78" s="32">
        <v>0.89254999999999995</v>
      </c>
      <c r="R78" s="33">
        <v>17.850999999999999</v>
      </c>
    </row>
    <row r="79" spans="1:18" ht="27.6" customHeight="1">
      <c r="A79" s="26">
        <v>9</v>
      </c>
      <c r="B79" s="27" t="s">
        <v>84</v>
      </c>
      <c r="C79" s="27" t="s">
        <v>161</v>
      </c>
      <c r="D79" s="27" t="s">
        <v>162</v>
      </c>
      <c r="E79" s="27" t="s">
        <v>163</v>
      </c>
      <c r="F79" s="27" t="s">
        <v>138</v>
      </c>
      <c r="G79" s="27" t="s">
        <v>116</v>
      </c>
      <c r="H79" s="26">
        <v>20</v>
      </c>
      <c r="I79" s="27" t="s">
        <v>62</v>
      </c>
      <c r="J79" s="27" t="s">
        <v>66</v>
      </c>
      <c r="K79" s="27" t="s">
        <v>176</v>
      </c>
      <c r="L79" s="31">
        <f t="shared" si="4"/>
        <v>0</v>
      </c>
      <c r="M79" s="31">
        <f t="shared" si="5"/>
        <v>1</v>
      </c>
      <c r="N79" s="26">
        <v>0</v>
      </c>
      <c r="O79" s="26">
        <v>0</v>
      </c>
      <c r="P79" s="26">
        <v>2209</v>
      </c>
      <c r="Q79" s="32">
        <v>0</v>
      </c>
      <c r="R79" s="33">
        <v>0</v>
      </c>
    </row>
    <row r="80" spans="1:18" ht="27.6" customHeight="1">
      <c r="A80" s="26">
        <v>9</v>
      </c>
      <c r="B80" s="27" t="s">
        <v>84</v>
      </c>
      <c r="C80" s="27" t="s">
        <v>161</v>
      </c>
      <c r="D80" s="27" t="s">
        <v>162</v>
      </c>
      <c r="E80" s="27" t="s">
        <v>163</v>
      </c>
      <c r="F80" s="27" t="s">
        <v>138</v>
      </c>
      <c r="G80" s="27" t="s">
        <v>116</v>
      </c>
      <c r="H80" s="26">
        <v>20</v>
      </c>
      <c r="I80" s="27" t="s">
        <v>59</v>
      </c>
      <c r="J80" s="27" t="s">
        <v>66</v>
      </c>
      <c r="K80" s="27" t="s">
        <v>176</v>
      </c>
      <c r="L80" s="31">
        <f t="shared" si="4"/>
        <v>0</v>
      </c>
      <c r="M80" s="31">
        <f t="shared" si="5"/>
        <v>1</v>
      </c>
      <c r="N80" s="26">
        <v>0</v>
      </c>
      <c r="O80" s="26">
        <v>0</v>
      </c>
      <c r="P80" s="26">
        <v>2288</v>
      </c>
      <c r="Q80" s="32">
        <v>0</v>
      </c>
      <c r="R80" s="33">
        <v>0</v>
      </c>
    </row>
    <row r="81" spans="1:18" ht="27.6" customHeight="1">
      <c r="A81" s="26">
        <v>9</v>
      </c>
      <c r="B81" s="27" t="s">
        <v>84</v>
      </c>
      <c r="C81" s="27" t="s">
        <v>161</v>
      </c>
      <c r="D81" s="27" t="s">
        <v>162</v>
      </c>
      <c r="E81" s="27" t="s">
        <v>163</v>
      </c>
      <c r="F81" s="27" t="s">
        <v>138</v>
      </c>
      <c r="G81" s="27" t="s">
        <v>116</v>
      </c>
      <c r="H81" s="26">
        <v>20</v>
      </c>
      <c r="I81" s="27" t="s">
        <v>61</v>
      </c>
      <c r="J81" s="27" t="s">
        <v>116</v>
      </c>
      <c r="K81" s="27" t="s">
        <v>177</v>
      </c>
      <c r="L81" s="31">
        <f t="shared" si="4"/>
        <v>1</v>
      </c>
      <c r="M81" s="31">
        <f t="shared" si="5"/>
        <v>0</v>
      </c>
      <c r="N81" s="26">
        <v>794</v>
      </c>
      <c r="O81" s="26">
        <v>694</v>
      </c>
      <c r="P81" s="26">
        <v>3949</v>
      </c>
      <c r="Q81" s="32">
        <v>0.61294999999999999</v>
      </c>
      <c r="R81" s="33">
        <v>12.259</v>
      </c>
    </row>
    <row r="82" spans="1:18" ht="27.6" customHeight="1">
      <c r="A82" s="26">
        <v>9</v>
      </c>
      <c r="B82" s="27" t="s">
        <v>84</v>
      </c>
      <c r="C82" s="27" t="s">
        <v>161</v>
      </c>
      <c r="D82" s="27" t="s">
        <v>162</v>
      </c>
      <c r="E82" s="27" t="s">
        <v>163</v>
      </c>
      <c r="F82" s="27" t="s">
        <v>138</v>
      </c>
      <c r="G82" s="27" t="s">
        <v>116</v>
      </c>
      <c r="H82" s="26">
        <v>20</v>
      </c>
      <c r="I82" s="27" t="s">
        <v>60</v>
      </c>
      <c r="J82" s="27" t="s">
        <v>113</v>
      </c>
      <c r="K82" s="27" t="s">
        <v>176</v>
      </c>
      <c r="L82" s="31">
        <f t="shared" si="4"/>
        <v>0</v>
      </c>
      <c r="M82" s="31">
        <f t="shared" si="5"/>
        <v>1</v>
      </c>
      <c r="N82" s="26">
        <v>0</v>
      </c>
      <c r="O82" s="26">
        <v>0</v>
      </c>
      <c r="P82" s="26">
        <v>3526</v>
      </c>
      <c r="Q82" s="32">
        <v>0.98024999999999995</v>
      </c>
      <c r="R82" s="33">
        <v>19.605</v>
      </c>
    </row>
    <row r="83" spans="1:18" ht="27.6" customHeight="1">
      <c r="A83" s="26">
        <v>10</v>
      </c>
      <c r="B83" s="27" t="s">
        <v>86</v>
      </c>
      <c r="C83" s="27" t="s">
        <v>164</v>
      </c>
      <c r="D83" s="27" t="s">
        <v>165</v>
      </c>
      <c r="E83" s="27" t="s">
        <v>166</v>
      </c>
      <c r="F83" s="27" t="s">
        <v>167</v>
      </c>
      <c r="G83" s="27" t="s">
        <v>110</v>
      </c>
      <c r="H83" s="26">
        <v>20</v>
      </c>
      <c r="I83" s="27" t="s">
        <v>65</v>
      </c>
      <c r="J83" s="27" t="s">
        <v>104</v>
      </c>
      <c r="K83" s="27" t="s">
        <v>176</v>
      </c>
      <c r="L83" s="31">
        <f t="shared" si="4"/>
        <v>0</v>
      </c>
      <c r="M83" s="31">
        <f t="shared" si="5"/>
        <v>1</v>
      </c>
      <c r="N83" s="26">
        <v>0</v>
      </c>
      <c r="O83" s="26">
        <v>0</v>
      </c>
      <c r="P83" s="26">
        <v>720</v>
      </c>
      <c r="Q83" s="32">
        <v>0.60760000000000003</v>
      </c>
      <c r="R83" s="33">
        <v>12.151999999999999</v>
      </c>
    </row>
    <row r="84" spans="1:18" ht="27.6" customHeight="1">
      <c r="A84" s="26">
        <v>10</v>
      </c>
      <c r="B84" s="27" t="s">
        <v>86</v>
      </c>
      <c r="C84" s="27" t="s">
        <v>164</v>
      </c>
      <c r="D84" s="27" t="s">
        <v>165</v>
      </c>
      <c r="E84" s="27" t="s">
        <v>166</v>
      </c>
      <c r="F84" s="27" t="s">
        <v>167</v>
      </c>
      <c r="G84" s="27" t="s">
        <v>110</v>
      </c>
      <c r="H84" s="26">
        <v>20</v>
      </c>
      <c r="I84" s="27" t="s">
        <v>63</v>
      </c>
      <c r="J84" s="27" t="s">
        <v>117</v>
      </c>
      <c r="K84" s="27" t="s">
        <v>176</v>
      </c>
      <c r="L84" s="31">
        <f t="shared" si="4"/>
        <v>0</v>
      </c>
      <c r="M84" s="31">
        <f t="shared" si="5"/>
        <v>1</v>
      </c>
      <c r="N84" s="26">
        <v>0</v>
      </c>
      <c r="O84" s="26">
        <v>0</v>
      </c>
      <c r="P84" s="26">
        <v>3615</v>
      </c>
      <c r="Q84" s="32">
        <v>0.51444999999999996</v>
      </c>
      <c r="R84" s="33">
        <v>10.289</v>
      </c>
    </row>
    <row r="85" spans="1:18" ht="27.6" customHeight="1">
      <c r="A85" s="26">
        <v>10</v>
      </c>
      <c r="B85" s="27" t="s">
        <v>86</v>
      </c>
      <c r="C85" s="27" t="s">
        <v>164</v>
      </c>
      <c r="D85" s="27" t="s">
        <v>165</v>
      </c>
      <c r="E85" s="27" t="s">
        <v>166</v>
      </c>
      <c r="F85" s="27" t="s">
        <v>167</v>
      </c>
      <c r="G85" s="27" t="s">
        <v>110</v>
      </c>
      <c r="H85" s="26">
        <v>20</v>
      </c>
      <c r="I85" s="27" t="s">
        <v>64</v>
      </c>
      <c r="J85" s="27" t="s">
        <v>104</v>
      </c>
      <c r="K85" s="27" t="s">
        <v>176</v>
      </c>
      <c r="L85" s="31">
        <f t="shared" si="4"/>
        <v>0</v>
      </c>
      <c r="M85" s="31">
        <f t="shared" si="5"/>
        <v>1</v>
      </c>
      <c r="N85" s="26">
        <v>0</v>
      </c>
      <c r="O85" s="26">
        <v>0</v>
      </c>
      <c r="P85" s="26">
        <v>2360</v>
      </c>
      <c r="Q85" s="32">
        <v>0.72440000000000004</v>
      </c>
      <c r="R85" s="33">
        <v>14.488</v>
      </c>
    </row>
    <row r="86" spans="1:18" ht="27.6" customHeight="1">
      <c r="A86" s="26">
        <v>10</v>
      </c>
      <c r="B86" s="27" t="s">
        <v>86</v>
      </c>
      <c r="C86" s="27" t="s">
        <v>164</v>
      </c>
      <c r="D86" s="27" t="s">
        <v>165</v>
      </c>
      <c r="E86" s="27" t="s">
        <v>166</v>
      </c>
      <c r="F86" s="27" t="s">
        <v>167</v>
      </c>
      <c r="G86" s="27" t="s">
        <v>110</v>
      </c>
      <c r="H86" s="26">
        <v>20</v>
      </c>
      <c r="I86" s="27" t="s">
        <v>57</v>
      </c>
      <c r="J86" s="27" t="s">
        <v>98</v>
      </c>
      <c r="K86" s="27" t="s">
        <v>176</v>
      </c>
      <c r="L86" s="31">
        <f t="shared" si="4"/>
        <v>0</v>
      </c>
      <c r="M86" s="31">
        <f t="shared" si="5"/>
        <v>1</v>
      </c>
      <c r="N86" s="26">
        <v>0</v>
      </c>
      <c r="O86" s="26">
        <v>0</v>
      </c>
      <c r="P86" s="26">
        <v>4077</v>
      </c>
      <c r="Q86" s="32">
        <v>0.60740000000000005</v>
      </c>
      <c r="R86" s="33">
        <v>12.148</v>
      </c>
    </row>
    <row r="87" spans="1:18" ht="27.6" customHeight="1">
      <c r="A87" s="26">
        <v>10</v>
      </c>
      <c r="B87" s="27" t="s">
        <v>86</v>
      </c>
      <c r="C87" s="27" t="s">
        <v>164</v>
      </c>
      <c r="D87" s="27" t="s">
        <v>165</v>
      </c>
      <c r="E87" s="27" t="s">
        <v>166</v>
      </c>
      <c r="F87" s="27" t="s">
        <v>167</v>
      </c>
      <c r="G87" s="27" t="s">
        <v>110</v>
      </c>
      <c r="H87" s="26">
        <v>20</v>
      </c>
      <c r="I87" s="27" t="s">
        <v>58</v>
      </c>
      <c r="J87" s="27" t="s">
        <v>104</v>
      </c>
      <c r="K87" s="27" t="s">
        <v>176</v>
      </c>
      <c r="L87" s="31">
        <f t="shared" si="4"/>
        <v>0</v>
      </c>
      <c r="M87" s="31">
        <f t="shared" si="5"/>
        <v>1</v>
      </c>
      <c r="N87" s="26">
        <v>0</v>
      </c>
      <c r="O87" s="26">
        <v>0</v>
      </c>
      <c r="P87" s="26">
        <v>3848</v>
      </c>
      <c r="Q87" s="32">
        <v>0.59314999999999996</v>
      </c>
      <c r="R87" s="33">
        <v>11.863</v>
      </c>
    </row>
    <row r="88" spans="1:18" ht="27.6" customHeight="1">
      <c r="A88" s="26">
        <v>10</v>
      </c>
      <c r="B88" s="27" t="s">
        <v>86</v>
      </c>
      <c r="C88" s="27" t="s">
        <v>164</v>
      </c>
      <c r="D88" s="27" t="s">
        <v>165</v>
      </c>
      <c r="E88" s="27" t="s">
        <v>166</v>
      </c>
      <c r="F88" s="27" t="s">
        <v>167</v>
      </c>
      <c r="G88" s="27" t="s">
        <v>110</v>
      </c>
      <c r="H88" s="26">
        <v>20</v>
      </c>
      <c r="I88" s="27" t="s">
        <v>62</v>
      </c>
      <c r="J88" s="27" t="s">
        <v>110</v>
      </c>
      <c r="K88" s="27" t="s">
        <v>177</v>
      </c>
      <c r="L88" s="31">
        <f t="shared" si="4"/>
        <v>1</v>
      </c>
      <c r="M88" s="31">
        <f t="shared" si="5"/>
        <v>0</v>
      </c>
      <c r="N88" s="26">
        <v>697</v>
      </c>
      <c r="O88" s="26">
        <v>697</v>
      </c>
      <c r="P88" s="26">
        <v>2906</v>
      </c>
      <c r="Q88" s="32">
        <v>0.60699999999999998</v>
      </c>
      <c r="R88" s="33">
        <v>12.14</v>
      </c>
    </row>
    <row r="89" spans="1:18" ht="27.6" customHeight="1">
      <c r="A89" s="26">
        <v>10</v>
      </c>
      <c r="B89" s="27" t="s">
        <v>86</v>
      </c>
      <c r="C89" s="27" t="s">
        <v>164</v>
      </c>
      <c r="D89" s="27" t="s">
        <v>165</v>
      </c>
      <c r="E89" s="27" t="s">
        <v>166</v>
      </c>
      <c r="F89" s="27" t="s">
        <v>167</v>
      </c>
      <c r="G89" s="27" t="s">
        <v>110</v>
      </c>
      <c r="H89" s="26">
        <v>20</v>
      </c>
      <c r="I89" s="27" t="s">
        <v>59</v>
      </c>
      <c r="J89" s="27" t="s">
        <v>110</v>
      </c>
      <c r="K89" s="27" t="s">
        <v>177</v>
      </c>
      <c r="L89" s="31">
        <f t="shared" si="4"/>
        <v>1</v>
      </c>
      <c r="M89" s="31">
        <f t="shared" si="5"/>
        <v>0</v>
      </c>
      <c r="N89" s="26">
        <v>500</v>
      </c>
      <c r="O89" s="26">
        <v>500</v>
      </c>
      <c r="P89" s="26">
        <v>2788</v>
      </c>
      <c r="Q89" s="32">
        <v>2.45865</v>
      </c>
      <c r="R89" s="33">
        <v>49.173000000000002</v>
      </c>
    </row>
    <row r="90" spans="1:18" ht="27.6" customHeight="1">
      <c r="A90" s="26">
        <v>10</v>
      </c>
      <c r="B90" s="27" t="s">
        <v>86</v>
      </c>
      <c r="C90" s="27" t="s">
        <v>164</v>
      </c>
      <c r="D90" s="27" t="s">
        <v>165</v>
      </c>
      <c r="E90" s="27" t="s">
        <v>166</v>
      </c>
      <c r="F90" s="27" t="s">
        <v>167</v>
      </c>
      <c r="G90" s="27" t="s">
        <v>110</v>
      </c>
      <c r="H90" s="26">
        <v>20</v>
      </c>
      <c r="I90" s="27" t="s">
        <v>61</v>
      </c>
      <c r="J90" s="27" t="s">
        <v>117</v>
      </c>
      <c r="K90" s="27" t="s">
        <v>176</v>
      </c>
      <c r="L90" s="31">
        <f t="shared" si="4"/>
        <v>0</v>
      </c>
      <c r="M90" s="31">
        <f t="shared" si="5"/>
        <v>1</v>
      </c>
      <c r="N90" s="26">
        <v>0</v>
      </c>
      <c r="O90" s="26">
        <v>0</v>
      </c>
      <c r="P90" s="26">
        <v>3949</v>
      </c>
      <c r="Q90" s="32">
        <v>0.60780000000000001</v>
      </c>
      <c r="R90" s="33">
        <v>12.156000000000001</v>
      </c>
    </row>
    <row r="91" spans="1:18" ht="27.6" customHeight="1">
      <c r="A91" s="26">
        <v>10</v>
      </c>
      <c r="B91" s="27" t="s">
        <v>86</v>
      </c>
      <c r="C91" s="27" t="s">
        <v>164</v>
      </c>
      <c r="D91" s="27" t="s">
        <v>165</v>
      </c>
      <c r="E91" s="27" t="s">
        <v>166</v>
      </c>
      <c r="F91" s="27" t="s">
        <v>167</v>
      </c>
      <c r="G91" s="27" t="s">
        <v>110</v>
      </c>
      <c r="H91" s="26">
        <v>20</v>
      </c>
      <c r="I91" s="27" t="s">
        <v>60</v>
      </c>
      <c r="J91" s="27" t="s">
        <v>98</v>
      </c>
      <c r="K91" s="27" t="s">
        <v>176</v>
      </c>
      <c r="L91" s="31">
        <f t="shared" si="4"/>
        <v>0</v>
      </c>
      <c r="M91" s="31">
        <f t="shared" si="5"/>
        <v>1</v>
      </c>
      <c r="N91" s="26">
        <v>0</v>
      </c>
      <c r="O91" s="26">
        <v>0</v>
      </c>
      <c r="P91" s="26">
        <v>3526</v>
      </c>
      <c r="Q91" s="32">
        <v>0.71379999999999999</v>
      </c>
      <c r="R91" s="33">
        <v>14.276</v>
      </c>
    </row>
    <row r="92" spans="1:18" ht="27.6" customHeight="1">
      <c r="A92" s="26">
        <v>11</v>
      </c>
      <c r="B92" s="27" t="s">
        <v>88</v>
      </c>
      <c r="C92" s="27" t="s">
        <v>168</v>
      </c>
      <c r="D92" s="27" t="s">
        <v>169</v>
      </c>
      <c r="E92" s="27" t="s">
        <v>170</v>
      </c>
      <c r="F92" s="27" t="s">
        <v>171</v>
      </c>
      <c r="G92" s="27" t="s">
        <v>105</v>
      </c>
      <c r="H92" s="26">
        <v>20</v>
      </c>
      <c r="I92" s="27" t="s">
        <v>65</v>
      </c>
      <c r="J92" s="27" t="s">
        <v>105</v>
      </c>
      <c r="K92" s="27" t="s">
        <v>177</v>
      </c>
      <c r="L92" s="31">
        <f t="shared" si="4"/>
        <v>1</v>
      </c>
      <c r="M92" s="31">
        <f t="shared" si="5"/>
        <v>0</v>
      </c>
      <c r="N92" s="26">
        <v>692</v>
      </c>
      <c r="O92" s="26">
        <v>692</v>
      </c>
      <c r="P92" s="26">
        <v>1412</v>
      </c>
      <c r="Q92" s="32">
        <v>0.61595</v>
      </c>
      <c r="R92" s="33">
        <v>12.319000000000001</v>
      </c>
    </row>
    <row r="93" spans="1:18" ht="27.6" customHeight="1">
      <c r="A93" s="26">
        <v>11</v>
      </c>
      <c r="B93" s="27" t="s">
        <v>88</v>
      </c>
      <c r="C93" s="27" t="s">
        <v>168</v>
      </c>
      <c r="D93" s="27" t="s">
        <v>169</v>
      </c>
      <c r="E93" s="27" t="s">
        <v>170</v>
      </c>
      <c r="F93" s="27" t="s">
        <v>171</v>
      </c>
      <c r="G93" s="27" t="s">
        <v>105</v>
      </c>
      <c r="H93" s="26">
        <v>20</v>
      </c>
      <c r="I93" s="27" t="s">
        <v>63</v>
      </c>
      <c r="J93" s="27" t="s">
        <v>121</v>
      </c>
      <c r="K93" s="27" t="s">
        <v>176</v>
      </c>
      <c r="L93" s="31">
        <f t="shared" si="4"/>
        <v>0</v>
      </c>
      <c r="M93" s="31">
        <f t="shared" si="5"/>
        <v>1</v>
      </c>
      <c r="N93" s="26">
        <v>0</v>
      </c>
      <c r="O93" s="26">
        <v>0</v>
      </c>
      <c r="P93" s="26">
        <v>3615</v>
      </c>
      <c r="Q93" s="32">
        <v>0.81899999999999995</v>
      </c>
      <c r="R93" s="33">
        <v>16.38</v>
      </c>
    </row>
    <row r="94" spans="1:18" ht="27.6" customHeight="1">
      <c r="A94" s="26">
        <v>11</v>
      </c>
      <c r="B94" s="27" t="s">
        <v>88</v>
      </c>
      <c r="C94" s="27" t="s">
        <v>168</v>
      </c>
      <c r="D94" s="27" t="s">
        <v>169</v>
      </c>
      <c r="E94" s="27" t="s">
        <v>170</v>
      </c>
      <c r="F94" s="27" t="s">
        <v>171</v>
      </c>
      <c r="G94" s="27" t="s">
        <v>105</v>
      </c>
      <c r="H94" s="26">
        <v>20</v>
      </c>
      <c r="I94" s="27" t="s">
        <v>64</v>
      </c>
      <c r="J94" s="27" t="s">
        <v>99</v>
      </c>
      <c r="K94" s="27" t="s">
        <v>176</v>
      </c>
      <c r="L94" s="31">
        <f t="shared" si="4"/>
        <v>0</v>
      </c>
      <c r="M94" s="31">
        <f t="shared" si="5"/>
        <v>1</v>
      </c>
      <c r="N94" s="26">
        <v>0</v>
      </c>
      <c r="O94" s="26">
        <v>0</v>
      </c>
      <c r="P94" s="26">
        <v>2360</v>
      </c>
      <c r="Q94" s="32">
        <v>0.5857</v>
      </c>
      <c r="R94" s="33">
        <v>11.714</v>
      </c>
    </row>
    <row r="95" spans="1:18" ht="27.6" customHeight="1">
      <c r="A95" s="26">
        <v>11</v>
      </c>
      <c r="B95" s="27" t="s">
        <v>88</v>
      </c>
      <c r="C95" s="27" t="s">
        <v>168</v>
      </c>
      <c r="D95" s="27" t="s">
        <v>169</v>
      </c>
      <c r="E95" s="27" t="s">
        <v>170</v>
      </c>
      <c r="F95" s="27" t="s">
        <v>171</v>
      </c>
      <c r="G95" s="27" t="s">
        <v>105</v>
      </c>
      <c r="H95" s="26">
        <v>20</v>
      </c>
      <c r="I95" s="27" t="s">
        <v>57</v>
      </c>
      <c r="J95" s="27" t="s">
        <v>99</v>
      </c>
      <c r="K95" s="27" t="s">
        <v>176</v>
      </c>
      <c r="L95" s="31">
        <f t="shared" si="4"/>
        <v>0</v>
      </c>
      <c r="M95" s="31">
        <f t="shared" si="5"/>
        <v>1</v>
      </c>
      <c r="N95" s="26">
        <v>0</v>
      </c>
      <c r="O95" s="26">
        <v>0</v>
      </c>
      <c r="P95" s="26">
        <v>4077</v>
      </c>
      <c r="Q95" s="32">
        <v>0.55635000000000001</v>
      </c>
      <c r="R95" s="33">
        <v>11.127000000000001</v>
      </c>
    </row>
    <row r="96" spans="1:18" ht="27.6" customHeight="1">
      <c r="A96" s="26">
        <v>11</v>
      </c>
      <c r="B96" s="27" t="s">
        <v>88</v>
      </c>
      <c r="C96" s="27" t="s">
        <v>168</v>
      </c>
      <c r="D96" s="27" t="s">
        <v>169</v>
      </c>
      <c r="E96" s="27" t="s">
        <v>170</v>
      </c>
      <c r="F96" s="27" t="s">
        <v>171</v>
      </c>
      <c r="G96" s="27" t="s">
        <v>105</v>
      </c>
      <c r="H96" s="26">
        <v>20</v>
      </c>
      <c r="I96" s="27" t="s">
        <v>58</v>
      </c>
      <c r="J96" s="27" t="s">
        <v>105</v>
      </c>
      <c r="K96" s="27" t="s">
        <v>177</v>
      </c>
      <c r="L96" s="31">
        <f t="shared" si="4"/>
        <v>1</v>
      </c>
      <c r="M96" s="31">
        <f t="shared" si="5"/>
        <v>0</v>
      </c>
      <c r="N96" s="26">
        <v>714</v>
      </c>
      <c r="O96" s="26">
        <v>714</v>
      </c>
      <c r="P96" s="26">
        <v>4562</v>
      </c>
      <c r="Q96" s="32">
        <v>0.57235000000000003</v>
      </c>
      <c r="R96" s="33">
        <v>11.446999999999999</v>
      </c>
    </row>
    <row r="97" spans="1:18" ht="27.6" customHeight="1">
      <c r="A97" s="26">
        <v>11</v>
      </c>
      <c r="B97" s="27" t="s">
        <v>88</v>
      </c>
      <c r="C97" s="27" t="s">
        <v>168</v>
      </c>
      <c r="D97" s="27" t="s">
        <v>169</v>
      </c>
      <c r="E97" s="27" t="s">
        <v>170</v>
      </c>
      <c r="F97" s="27" t="s">
        <v>171</v>
      </c>
      <c r="G97" s="27" t="s">
        <v>105</v>
      </c>
      <c r="H97" s="26">
        <v>20</v>
      </c>
      <c r="I97" s="27" t="s">
        <v>62</v>
      </c>
      <c r="J97" s="27" t="s">
        <v>121</v>
      </c>
      <c r="K97" s="27" t="s">
        <v>176</v>
      </c>
      <c r="L97" s="31">
        <f t="shared" si="4"/>
        <v>0</v>
      </c>
      <c r="M97" s="31">
        <f t="shared" si="5"/>
        <v>1</v>
      </c>
      <c r="N97" s="26">
        <v>0</v>
      </c>
      <c r="O97" s="26">
        <v>0</v>
      </c>
      <c r="P97" s="26">
        <v>2906</v>
      </c>
      <c r="Q97" s="32">
        <v>0.65329999999999999</v>
      </c>
      <c r="R97" s="33">
        <v>13.066000000000001</v>
      </c>
    </row>
    <row r="98" spans="1:18" ht="27.6" customHeight="1">
      <c r="A98" s="26">
        <v>11</v>
      </c>
      <c r="B98" s="27" t="s">
        <v>88</v>
      </c>
      <c r="C98" s="27" t="s">
        <v>168</v>
      </c>
      <c r="D98" s="27" t="s">
        <v>169</v>
      </c>
      <c r="E98" s="27" t="s">
        <v>170</v>
      </c>
      <c r="F98" s="27" t="s">
        <v>171</v>
      </c>
      <c r="G98" s="27" t="s">
        <v>105</v>
      </c>
      <c r="H98" s="26">
        <v>20</v>
      </c>
      <c r="I98" s="27" t="s">
        <v>59</v>
      </c>
      <c r="J98" s="27" t="s">
        <v>105</v>
      </c>
      <c r="K98" s="27" t="s">
        <v>177</v>
      </c>
      <c r="L98" s="31">
        <f t="shared" ref="L98:L129" si="6">IF(K:K="-","-",IF(K:K="Correct",1,0))</f>
        <v>1</v>
      </c>
      <c r="M98" s="31">
        <f t="shared" ref="M98:M109" si="7">IF(K:K="-","-",IF(K:K="Incorrect",1,0))</f>
        <v>0</v>
      </c>
      <c r="N98" s="26">
        <v>623</v>
      </c>
      <c r="O98" s="26">
        <v>523</v>
      </c>
      <c r="P98" s="26">
        <v>3411</v>
      </c>
      <c r="Q98" s="32">
        <v>0.95409999999999995</v>
      </c>
      <c r="R98" s="33">
        <v>19.082000000000001</v>
      </c>
    </row>
    <row r="99" spans="1:18" ht="27.6" customHeight="1">
      <c r="A99" s="26">
        <v>11</v>
      </c>
      <c r="B99" s="27" t="s">
        <v>88</v>
      </c>
      <c r="C99" s="27" t="s">
        <v>168</v>
      </c>
      <c r="D99" s="27" t="s">
        <v>169</v>
      </c>
      <c r="E99" s="27" t="s">
        <v>170</v>
      </c>
      <c r="F99" s="27" t="s">
        <v>171</v>
      </c>
      <c r="G99" s="27" t="s">
        <v>105</v>
      </c>
      <c r="H99" s="26">
        <v>20</v>
      </c>
      <c r="I99" s="27" t="s">
        <v>61</v>
      </c>
      <c r="J99" s="27" t="s">
        <v>118</v>
      </c>
      <c r="K99" s="27" t="s">
        <v>176</v>
      </c>
      <c r="L99" s="31">
        <f t="shared" si="6"/>
        <v>0</v>
      </c>
      <c r="M99" s="31">
        <f t="shared" si="7"/>
        <v>1</v>
      </c>
      <c r="N99" s="26">
        <v>0</v>
      </c>
      <c r="O99" s="26">
        <v>0</v>
      </c>
      <c r="P99" s="26">
        <v>3949</v>
      </c>
      <c r="Q99" s="32">
        <v>0.60155000000000003</v>
      </c>
      <c r="R99" s="33">
        <v>12.031000000000001</v>
      </c>
    </row>
    <row r="100" spans="1:18" ht="27.6" customHeight="1">
      <c r="A100" s="26">
        <v>11</v>
      </c>
      <c r="B100" s="27" t="s">
        <v>88</v>
      </c>
      <c r="C100" s="27" t="s">
        <v>168</v>
      </c>
      <c r="D100" s="27" t="s">
        <v>169</v>
      </c>
      <c r="E100" s="27" t="s">
        <v>170</v>
      </c>
      <c r="F100" s="27" t="s">
        <v>171</v>
      </c>
      <c r="G100" s="27" t="s">
        <v>105</v>
      </c>
      <c r="H100" s="26">
        <v>20</v>
      </c>
      <c r="I100" s="27" t="s">
        <v>60</v>
      </c>
      <c r="J100" s="27" t="s">
        <v>105</v>
      </c>
      <c r="K100" s="27" t="s">
        <v>177</v>
      </c>
      <c r="L100" s="31">
        <f t="shared" si="6"/>
        <v>1</v>
      </c>
      <c r="M100" s="31">
        <f t="shared" si="7"/>
        <v>0</v>
      </c>
      <c r="N100" s="26">
        <v>747</v>
      </c>
      <c r="O100" s="26">
        <v>747</v>
      </c>
      <c r="P100" s="26">
        <v>4273</v>
      </c>
      <c r="Q100" s="32">
        <v>0.50685000000000002</v>
      </c>
      <c r="R100" s="33">
        <v>10.137</v>
      </c>
    </row>
    <row r="101" spans="1:18" ht="27.6" customHeight="1">
      <c r="A101" s="26">
        <v>12</v>
      </c>
      <c r="B101" s="27" t="s">
        <v>90</v>
      </c>
      <c r="C101" s="27" t="s">
        <v>172</v>
      </c>
      <c r="D101" s="27" t="s">
        <v>173</v>
      </c>
      <c r="E101" s="27" t="s">
        <v>174</v>
      </c>
      <c r="F101" s="27" t="s">
        <v>175</v>
      </c>
      <c r="G101" s="27" t="s">
        <v>100</v>
      </c>
      <c r="H101" s="26">
        <v>20</v>
      </c>
      <c r="I101" s="27" t="s">
        <v>65</v>
      </c>
      <c r="J101" s="27" t="s">
        <v>106</v>
      </c>
      <c r="K101" s="27" t="s">
        <v>176</v>
      </c>
      <c r="L101" s="31">
        <f t="shared" si="6"/>
        <v>0</v>
      </c>
      <c r="M101" s="31">
        <f t="shared" si="7"/>
        <v>1</v>
      </c>
      <c r="N101" s="26">
        <v>0</v>
      </c>
      <c r="O101" s="26">
        <v>0</v>
      </c>
      <c r="P101" s="26">
        <v>1412</v>
      </c>
      <c r="Q101" s="32">
        <v>0.49754999999999999</v>
      </c>
      <c r="R101" s="33">
        <v>9.9510000000000005</v>
      </c>
    </row>
    <row r="102" spans="1:18" ht="27.6" customHeight="1">
      <c r="A102" s="26">
        <v>12</v>
      </c>
      <c r="B102" s="27" t="s">
        <v>90</v>
      </c>
      <c r="C102" s="27" t="s">
        <v>172</v>
      </c>
      <c r="D102" s="27" t="s">
        <v>173</v>
      </c>
      <c r="E102" s="27" t="s">
        <v>174</v>
      </c>
      <c r="F102" s="27" t="s">
        <v>175</v>
      </c>
      <c r="G102" s="27" t="s">
        <v>100</v>
      </c>
      <c r="H102" s="26">
        <v>20</v>
      </c>
      <c r="I102" s="27" t="s">
        <v>63</v>
      </c>
      <c r="J102" s="27" t="s">
        <v>106</v>
      </c>
      <c r="K102" s="27" t="s">
        <v>176</v>
      </c>
      <c r="L102" s="31">
        <f t="shared" si="6"/>
        <v>0</v>
      </c>
      <c r="M102" s="31">
        <f t="shared" si="7"/>
        <v>1</v>
      </c>
      <c r="N102" s="26">
        <v>0</v>
      </c>
      <c r="O102" s="26">
        <v>0</v>
      </c>
      <c r="P102" s="26">
        <v>3615</v>
      </c>
      <c r="Q102" s="32">
        <v>0.52449999999999997</v>
      </c>
      <c r="R102" s="33">
        <v>10.49</v>
      </c>
    </row>
    <row r="103" spans="1:18" ht="27.6" customHeight="1">
      <c r="A103" s="26">
        <v>12</v>
      </c>
      <c r="B103" s="27" t="s">
        <v>90</v>
      </c>
      <c r="C103" s="27" t="s">
        <v>172</v>
      </c>
      <c r="D103" s="27" t="s">
        <v>173</v>
      </c>
      <c r="E103" s="27" t="s">
        <v>174</v>
      </c>
      <c r="F103" s="27" t="s">
        <v>175</v>
      </c>
      <c r="G103" s="27" t="s">
        <v>100</v>
      </c>
      <c r="H103" s="26">
        <v>20</v>
      </c>
      <c r="I103" s="27" t="s">
        <v>64</v>
      </c>
      <c r="J103" s="27" t="s">
        <v>119</v>
      </c>
      <c r="K103" s="27" t="s">
        <v>176</v>
      </c>
      <c r="L103" s="31">
        <f t="shared" si="6"/>
        <v>0</v>
      </c>
      <c r="M103" s="31">
        <f t="shared" si="7"/>
        <v>1</v>
      </c>
      <c r="N103" s="26">
        <v>0</v>
      </c>
      <c r="O103" s="26">
        <v>0</v>
      </c>
      <c r="P103" s="26">
        <v>2360</v>
      </c>
      <c r="Q103" s="32">
        <v>0.45765</v>
      </c>
      <c r="R103" s="33">
        <v>9.1530000000000005</v>
      </c>
    </row>
    <row r="104" spans="1:18" ht="27.6" customHeight="1">
      <c r="A104" s="26">
        <v>12</v>
      </c>
      <c r="B104" s="27" t="s">
        <v>90</v>
      </c>
      <c r="C104" s="27" t="s">
        <v>172</v>
      </c>
      <c r="D104" s="27" t="s">
        <v>173</v>
      </c>
      <c r="E104" s="27" t="s">
        <v>174</v>
      </c>
      <c r="F104" s="27" t="s">
        <v>175</v>
      </c>
      <c r="G104" s="27" t="s">
        <v>100</v>
      </c>
      <c r="H104" s="26">
        <v>20</v>
      </c>
      <c r="I104" s="27" t="s">
        <v>57</v>
      </c>
      <c r="J104" s="27" t="s">
        <v>100</v>
      </c>
      <c r="K104" s="27" t="s">
        <v>177</v>
      </c>
      <c r="L104" s="31">
        <f t="shared" si="6"/>
        <v>1</v>
      </c>
      <c r="M104" s="31">
        <f t="shared" si="7"/>
        <v>0</v>
      </c>
      <c r="N104" s="26">
        <v>932</v>
      </c>
      <c r="O104" s="26">
        <v>932</v>
      </c>
      <c r="P104" s="26">
        <v>5009</v>
      </c>
      <c r="Q104" s="32">
        <v>0.13685</v>
      </c>
      <c r="R104" s="33">
        <v>2.7370000000000001</v>
      </c>
    </row>
    <row r="105" spans="1:18" ht="27.6" customHeight="1">
      <c r="A105" s="26">
        <v>12</v>
      </c>
      <c r="B105" s="27" t="s">
        <v>90</v>
      </c>
      <c r="C105" s="27" t="s">
        <v>172</v>
      </c>
      <c r="D105" s="27" t="s">
        <v>173</v>
      </c>
      <c r="E105" s="27" t="s">
        <v>174</v>
      </c>
      <c r="F105" s="27" t="s">
        <v>175</v>
      </c>
      <c r="G105" s="27" t="s">
        <v>100</v>
      </c>
      <c r="H105" s="26">
        <v>20</v>
      </c>
      <c r="I105" s="27" t="s">
        <v>58</v>
      </c>
      <c r="J105" s="27" t="s">
        <v>106</v>
      </c>
      <c r="K105" s="27" t="s">
        <v>176</v>
      </c>
      <c r="L105" s="31">
        <f t="shared" si="6"/>
        <v>0</v>
      </c>
      <c r="M105" s="31">
        <f t="shared" si="7"/>
        <v>1</v>
      </c>
      <c r="N105" s="26">
        <v>0</v>
      </c>
      <c r="O105" s="26">
        <v>0</v>
      </c>
      <c r="P105" s="26">
        <v>4562</v>
      </c>
      <c r="Q105" s="32">
        <v>0.44895000000000002</v>
      </c>
      <c r="R105" s="33">
        <v>8.9789999999999992</v>
      </c>
    </row>
    <row r="106" spans="1:18" ht="27.6" customHeight="1">
      <c r="A106" s="26">
        <v>12</v>
      </c>
      <c r="B106" s="27" t="s">
        <v>90</v>
      </c>
      <c r="C106" s="27" t="s">
        <v>172</v>
      </c>
      <c r="D106" s="27" t="s">
        <v>173</v>
      </c>
      <c r="E106" s="27" t="s">
        <v>174</v>
      </c>
      <c r="F106" s="27" t="s">
        <v>175</v>
      </c>
      <c r="G106" s="27" t="s">
        <v>100</v>
      </c>
      <c r="H106" s="26">
        <v>20</v>
      </c>
      <c r="I106" s="27" t="s">
        <v>62</v>
      </c>
      <c r="J106" s="27" t="s">
        <v>100</v>
      </c>
      <c r="K106" s="27" t="s">
        <v>177</v>
      </c>
      <c r="L106" s="31">
        <f t="shared" si="6"/>
        <v>1</v>
      </c>
      <c r="M106" s="31">
        <f t="shared" si="7"/>
        <v>0</v>
      </c>
      <c r="N106" s="26">
        <v>801</v>
      </c>
      <c r="O106" s="26">
        <v>801</v>
      </c>
      <c r="P106" s="26">
        <v>3707</v>
      </c>
      <c r="Q106" s="32">
        <v>0.39739999999999998</v>
      </c>
      <c r="R106" s="33">
        <v>7.9480000000000004</v>
      </c>
    </row>
    <row r="107" spans="1:18" ht="27.6" customHeight="1">
      <c r="A107" s="26">
        <v>12</v>
      </c>
      <c r="B107" s="27" t="s">
        <v>90</v>
      </c>
      <c r="C107" s="27" t="s">
        <v>172</v>
      </c>
      <c r="D107" s="27" t="s">
        <v>173</v>
      </c>
      <c r="E107" s="27" t="s">
        <v>174</v>
      </c>
      <c r="F107" s="27" t="s">
        <v>175</v>
      </c>
      <c r="G107" s="27" t="s">
        <v>100</v>
      </c>
      <c r="H107" s="26">
        <v>20</v>
      </c>
      <c r="I107" s="27" t="s">
        <v>59</v>
      </c>
      <c r="J107" s="27" t="s">
        <v>100</v>
      </c>
      <c r="K107" s="27" t="s">
        <v>177</v>
      </c>
      <c r="L107" s="31">
        <f t="shared" si="6"/>
        <v>1</v>
      </c>
      <c r="M107" s="31">
        <f t="shared" si="7"/>
        <v>0</v>
      </c>
      <c r="N107" s="26">
        <v>864</v>
      </c>
      <c r="O107" s="26">
        <v>664</v>
      </c>
      <c r="P107" s="26">
        <v>4275</v>
      </c>
      <c r="Q107" s="32">
        <v>0.67300000000000004</v>
      </c>
      <c r="R107" s="33">
        <v>13.46</v>
      </c>
    </row>
    <row r="108" spans="1:18" ht="27.6" customHeight="1">
      <c r="A108" s="26">
        <v>12</v>
      </c>
      <c r="B108" s="27" t="s">
        <v>90</v>
      </c>
      <c r="C108" s="27" t="s">
        <v>172</v>
      </c>
      <c r="D108" s="27" t="s">
        <v>173</v>
      </c>
      <c r="E108" s="27" t="s">
        <v>174</v>
      </c>
      <c r="F108" s="27" t="s">
        <v>175</v>
      </c>
      <c r="G108" s="27" t="s">
        <v>100</v>
      </c>
      <c r="H108" s="26">
        <v>20</v>
      </c>
      <c r="I108" s="27" t="s">
        <v>61</v>
      </c>
      <c r="J108" s="27" t="s">
        <v>119</v>
      </c>
      <c r="K108" s="27" t="s">
        <v>176</v>
      </c>
      <c r="L108" s="31">
        <f t="shared" si="6"/>
        <v>0</v>
      </c>
      <c r="M108" s="31">
        <f t="shared" si="7"/>
        <v>1</v>
      </c>
      <c r="N108" s="26">
        <v>0</v>
      </c>
      <c r="O108" s="26">
        <v>0</v>
      </c>
      <c r="P108" s="26">
        <v>3949</v>
      </c>
      <c r="Q108" s="32">
        <v>0.46665000000000001</v>
      </c>
      <c r="R108" s="33">
        <v>9.3330000000000002</v>
      </c>
    </row>
    <row r="109" spans="1:18" ht="27.6" customHeight="1">
      <c r="A109" s="26">
        <v>12</v>
      </c>
      <c r="B109" s="27" t="s">
        <v>90</v>
      </c>
      <c r="C109" s="27" t="s">
        <v>172</v>
      </c>
      <c r="D109" s="27" t="s">
        <v>173</v>
      </c>
      <c r="E109" s="27" t="s">
        <v>174</v>
      </c>
      <c r="F109" s="27" t="s">
        <v>175</v>
      </c>
      <c r="G109" s="27" t="s">
        <v>100</v>
      </c>
      <c r="H109" s="26">
        <v>20</v>
      </c>
      <c r="I109" s="27" t="s">
        <v>60</v>
      </c>
      <c r="J109" s="27" t="s">
        <v>106</v>
      </c>
      <c r="K109" s="27" t="s">
        <v>176</v>
      </c>
      <c r="L109" s="31">
        <f t="shared" si="6"/>
        <v>0</v>
      </c>
      <c r="M109" s="31">
        <f t="shared" si="7"/>
        <v>1</v>
      </c>
      <c r="N109" s="26">
        <v>0</v>
      </c>
      <c r="O109" s="26">
        <v>0</v>
      </c>
      <c r="P109" s="26">
        <v>4273</v>
      </c>
      <c r="Q109" s="32">
        <v>0.67915000000000003</v>
      </c>
      <c r="R109" s="33">
        <v>13.583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"/>
  <sheetViews>
    <sheetView showGridLines="0" zoomScaleNormal="100" workbookViewId="0"/>
  </sheetViews>
  <sheetFormatPr defaultRowHeight="18"/>
  <cols>
    <col min="1" max="1" width="9" collapsed="1"/>
    <col min="2" max="2" width="37.08984375" collapsed="1"/>
    <col min="3" max="3" width="19.7265625" collapsed="1"/>
    <col min="4" max="5" width="20.08984375" collapsed="1"/>
    <col min="6" max="1025" width="11.08984375" collapsed="1"/>
  </cols>
  <sheetData>
    <row r="1" spans="1:5" ht="31.7" customHeight="1">
      <c r="A1" s="14" t="s">
        <v>52</v>
      </c>
      <c r="B1" s="14"/>
      <c r="C1" s="14"/>
      <c r="D1" s="14"/>
      <c r="E1" s="14"/>
    </row>
    <row r="2" spans="1:5" ht="25.35" customHeight="1">
      <c r="A2" s="11" t="s">
        <v>15</v>
      </c>
      <c r="B2" s="11"/>
      <c r="C2" s="11"/>
      <c r="D2" s="11"/>
      <c r="E2" s="11"/>
    </row>
    <row r="3" spans="1:5">
      <c r="A3" s="18" t="s">
        <v>16</v>
      </c>
      <c r="B3" s="18" t="s">
        <v>17</v>
      </c>
      <c r="C3" s="18" t="s">
        <v>18</v>
      </c>
      <c r="D3" s="18" t="s">
        <v>19</v>
      </c>
      <c r="E3" s="18" t="s">
        <v>20</v>
      </c>
    </row>
    <row r="4" spans="1:5" ht="30.4" customHeight="1">
      <c r="A4" s="26">
        <v>1</v>
      </c>
      <c r="B4" s="27" t="s">
        <v>57</v>
      </c>
      <c r="C4" s="26">
        <v>5009</v>
      </c>
      <c r="D4" s="26">
        <v>6</v>
      </c>
      <c r="E4" s="26">
        <v>4</v>
      </c>
    </row>
    <row r="5" spans="1:5" ht="30.4" customHeight="1">
      <c r="A5" s="26">
        <v>2</v>
      </c>
      <c r="B5" s="27" t="s">
        <v>58</v>
      </c>
      <c r="C5" s="26">
        <v>4562</v>
      </c>
      <c r="D5" s="26">
        <v>6</v>
      </c>
      <c r="E5" s="26">
        <v>5</v>
      </c>
    </row>
    <row r="6" spans="1:5" ht="30.4" customHeight="1">
      <c r="A6" s="26">
        <v>3</v>
      </c>
      <c r="B6" s="27" t="s">
        <v>59</v>
      </c>
      <c r="C6" s="26">
        <v>4275</v>
      </c>
      <c r="D6" s="26">
        <v>6</v>
      </c>
      <c r="E6" s="26">
        <v>4</v>
      </c>
    </row>
    <row r="7" spans="1:5" ht="30.4" customHeight="1">
      <c r="A7" s="26">
        <v>4</v>
      </c>
      <c r="B7" s="27" t="s">
        <v>60</v>
      </c>
      <c r="C7" s="26">
        <v>4273</v>
      </c>
      <c r="D7" s="26">
        <v>5</v>
      </c>
      <c r="E7" s="26">
        <v>5</v>
      </c>
    </row>
    <row r="8" spans="1:5" ht="30.4" customHeight="1">
      <c r="A8" s="26">
        <v>5</v>
      </c>
      <c r="B8" s="27" t="s">
        <v>61</v>
      </c>
      <c r="C8" s="26">
        <v>3949</v>
      </c>
      <c r="D8" s="26">
        <v>5</v>
      </c>
      <c r="E8" s="26">
        <v>6</v>
      </c>
    </row>
    <row r="9" spans="1:5" ht="30.4" customHeight="1">
      <c r="A9" s="26">
        <v>6</v>
      </c>
      <c r="B9" s="27" t="s">
        <v>62</v>
      </c>
      <c r="C9" s="26">
        <v>3707</v>
      </c>
      <c r="D9" s="26">
        <v>5</v>
      </c>
      <c r="E9" s="26">
        <v>5</v>
      </c>
    </row>
    <row r="10" spans="1:5" ht="30.4" customHeight="1">
      <c r="A10" s="26">
        <v>7</v>
      </c>
      <c r="B10" s="27" t="s">
        <v>63</v>
      </c>
      <c r="C10" s="26">
        <v>3615</v>
      </c>
      <c r="D10" s="26">
        <v>5</v>
      </c>
      <c r="E10" s="26">
        <v>6</v>
      </c>
    </row>
    <row r="11" spans="1:5" ht="30.4" customHeight="1">
      <c r="A11" s="26">
        <v>8</v>
      </c>
      <c r="B11" s="27" t="s">
        <v>64</v>
      </c>
      <c r="C11" s="26">
        <v>2360</v>
      </c>
      <c r="D11" s="26">
        <v>3</v>
      </c>
      <c r="E11" s="26">
        <v>9</v>
      </c>
    </row>
    <row r="12" spans="1:5" ht="30.4" customHeight="1">
      <c r="A12" s="26">
        <v>9</v>
      </c>
      <c r="B12" s="27" t="s">
        <v>65</v>
      </c>
      <c r="C12" s="26">
        <v>1412</v>
      </c>
      <c r="D12" s="26">
        <v>2</v>
      </c>
      <c r="E12" s="26">
        <v>8</v>
      </c>
    </row>
    <row r="13" spans="1:5" ht="17.45" customHeight="1">
      <c r="A13" s="12"/>
      <c r="B13" s="12"/>
      <c r="C13" s="12"/>
      <c r="D13" s="12"/>
      <c r="E13" s="12"/>
    </row>
    <row r="14" spans="1:5" ht="32.450000000000003" customHeight="1">
      <c r="A14" s="4" t="s">
        <v>14</v>
      </c>
      <c r="B14" s="4"/>
      <c r="C14" s="4"/>
      <c r="D14" s="4"/>
      <c r="E14" s="4"/>
    </row>
  </sheetData>
  <mergeCells count="4">
    <mergeCell ref="A1:E1"/>
    <mergeCell ref="A2:E2"/>
    <mergeCell ref="A13:E13"/>
    <mergeCell ref="A14:E1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"/>
  <sheetViews>
    <sheetView showGridLines="0" zoomScaleNormal="100" workbookViewId="0"/>
  </sheetViews>
  <sheetFormatPr defaultRowHeight="18"/>
  <cols>
    <col min="1" max="1" width="11.08984375" collapsed="1"/>
    <col min="2" max="2" width="49.1796875" collapsed="1"/>
    <col min="3" max="3" width="28.453125" collapsed="1"/>
    <col min="4" max="4" width="9.54296875" collapsed="1"/>
    <col min="5" max="5" width="36.6328125" collapsed="1"/>
    <col min="6" max="6" width="9.54296875" customWidth="1" collapsed="1"/>
    <col min="7" max="7" width="36.6328125" customWidth="1" collapsed="1"/>
    <col min="8" max="8" width="9.54296875" customWidth="1" collapsed="1"/>
    <col min="9" max="9" width="36.6328125" customWidth="1" collapsed="1"/>
    <col min="10" max="10" width="9.54296875" customWidth="1" collapsed="1"/>
    <col min="11" max="11" width="36.6328125" customWidth="1" collapsed="1"/>
    <col min="12" max="12" width="9.54296875" customWidth="1" collapsed="1"/>
    <col min="13" max="13" width="36.6328125" customWidth="1" collapsed="1"/>
    <col min="14" max="14" width="9.54296875" customWidth="1" collapsed="1"/>
    <col min="15" max="15" width="36.6328125" customWidth="1" collapsed="1"/>
    <col min="16" max="16" width="9.54296875" customWidth="1" collapsed="1"/>
    <col min="17" max="17" width="36.6328125" customWidth="1" collapsed="1"/>
    <col min="18" max="18" width="9.54296875" customWidth="1" collapsed="1"/>
    <col min="19" max="19" width="36.6328125" customWidth="1" collapsed="1"/>
    <col min="20" max="20" width="9.54296875" customWidth="1" collapsed="1"/>
    <col min="21" max="21" width="36.6328125" customWidth="1" collapsed="1"/>
    <col min="22" max="22" width="9.54296875" customWidth="1" collapsed="1"/>
    <col min="23" max="23" width="36.6328125" customWidth="1" collapsed="1"/>
    <col min="24" max="24" width="9.54296875" customWidth="1" collapsed="1"/>
    <col min="25" max="25" width="36.6328125" customWidth="1" collapsed="1"/>
    <col min="26" max="26" width="9.54296875" customWidth="1" collapsed="1"/>
    <col min="27" max="27" width="36.6328125" customWidth="1" collapsed="1"/>
    <col min="28" max="28" width="9.54296875" customWidth="1" collapsed="1"/>
    <col min="29" max="29" width="36.6328125" customWidth="1" collapsed="1"/>
    <col min="30" max="30" width="9.54296875" customWidth="1" collapsed="1"/>
    <col min="31" max="31" width="36.6328125" customWidth="1" collapsed="1"/>
    <col min="32" max="32" width="9.54296875" customWidth="1" collapsed="1"/>
    <col min="33" max="33" width="36.6328125" customWidth="1" collapsed="1"/>
    <col min="34" max="34" width="9.54296875" customWidth="1" collapsed="1"/>
    <col min="35" max="35" width="36.6328125" customWidth="1" collapsed="1"/>
    <col min="36" max="36" width="9.54296875" customWidth="1" collapsed="1"/>
    <col min="37" max="37" width="36.6328125" customWidth="1" collapsed="1"/>
    <col min="38" max="38" width="9.54296875" customWidth="1" collapsed="1"/>
    <col min="39" max="39" width="36.6328125" customWidth="1" collapsed="1"/>
    <col min="40" max="40" width="9.54296875" customWidth="1" collapsed="1"/>
    <col min="41" max="41" width="36.6328125" customWidth="1" collapsed="1"/>
    <col min="42" max="42" width="9.54296875" customWidth="1" collapsed="1"/>
    <col min="43" max="43" width="36.6328125" customWidth="1" collapsed="1"/>
    <col min="44" max="44" width="9.54296875" customWidth="1" collapsed="1"/>
    <col min="45" max="45" width="36.6328125" customWidth="1" collapsed="1"/>
    <col min="46" max="46" width="9.54296875" customWidth="1" collapsed="1"/>
    <col min="47" max="47" width="36.6328125" customWidth="1" collapsed="1"/>
    <col min="48" max="48" width="9.54296875" customWidth="1" collapsed="1"/>
    <col min="49" max="49" width="36.6328125" customWidth="1" collapsed="1"/>
    <col min="50" max="1025" width="11.08984375" collapsed="1"/>
  </cols>
  <sheetData>
    <row r="1" spans="1:27" ht="43.15" customHeight="1">
      <c r="A1" s="3" t="s">
        <v>52</v>
      </c>
      <c r="B1" s="3"/>
      <c r="C1" s="3"/>
      <c r="D1" s="15" t="s">
        <v>66</v>
      </c>
      <c r="E1" s="15" t="s">
        <v>66</v>
      </c>
      <c r="F1" s="15" t="s">
        <v>66</v>
      </c>
      <c r="G1" s="15" t="s">
        <v>66</v>
      </c>
      <c r="H1" s="15" t="s">
        <v>66</v>
      </c>
      <c r="I1" s="15" t="s">
        <v>66</v>
      </c>
      <c r="J1" s="15" t="s">
        <v>66</v>
      </c>
      <c r="K1" s="15" t="s">
        <v>66</v>
      </c>
      <c r="L1" s="15" t="s">
        <v>66</v>
      </c>
      <c r="M1" s="15" t="s">
        <v>66</v>
      </c>
      <c r="N1" s="15" t="s">
        <v>66</v>
      </c>
      <c r="O1" s="15" t="s">
        <v>66</v>
      </c>
      <c r="P1" s="15" t="s">
        <v>66</v>
      </c>
      <c r="Q1" s="15" t="s">
        <v>66</v>
      </c>
      <c r="R1" s="15" t="s">
        <v>66</v>
      </c>
      <c r="S1" s="15" t="s">
        <v>66</v>
      </c>
      <c r="T1" s="15" t="s">
        <v>66</v>
      </c>
      <c r="U1" s="15" t="s">
        <v>66</v>
      </c>
      <c r="V1" s="15" t="s">
        <v>66</v>
      </c>
      <c r="W1" s="15" t="s">
        <v>66</v>
      </c>
      <c r="X1" s="15" t="s">
        <v>66</v>
      </c>
      <c r="Y1" s="15" t="s">
        <v>66</v>
      </c>
      <c r="Z1" s="15" t="s">
        <v>66</v>
      </c>
      <c r="AA1" s="15" t="s">
        <v>66</v>
      </c>
    </row>
    <row r="2" spans="1:27" ht="26.1" customHeight="1">
      <c r="A2" s="2" t="s">
        <v>21</v>
      </c>
      <c r="B2" s="2"/>
      <c r="C2" s="2"/>
      <c r="D2" s="28" t="s">
        <v>66</v>
      </c>
      <c r="E2" s="28" t="s">
        <v>66</v>
      </c>
      <c r="F2" s="28" t="s">
        <v>66</v>
      </c>
      <c r="G2" s="28" t="s">
        <v>66</v>
      </c>
      <c r="H2" s="28" t="s">
        <v>66</v>
      </c>
      <c r="I2" s="28" t="s">
        <v>66</v>
      </c>
      <c r="J2" s="28" t="s">
        <v>66</v>
      </c>
      <c r="K2" s="28" t="s">
        <v>66</v>
      </c>
      <c r="L2" s="28" t="s">
        <v>66</v>
      </c>
      <c r="M2" s="28" t="s">
        <v>66</v>
      </c>
      <c r="N2" s="28" t="s">
        <v>66</v>
      </c>
      <c r="O2" s="28" t="s">
        <v>66</v>
      </c>
      <c r="P2" s="28" t="s">
        <v>66</v>
      </c>
      <c r="Q2" s="28" t="s">
        <v>66</v>
      </c>
      <c r="R2" s="28" t="s">
        <v>66</v>
      </c>
      <c r="S2" s="28" t="s">
        <v>66</v>
      </c>
      <c r="T2" s="28" t="s">
        <v>66</v>
      </c>
      <c r="U2" s="28" t="s">
        <v>66</v>
      </c>
      <c r="V2" s="28" t="s">
        <v>66</v>
      </c>
      <c r="W2" s="28" t="s">
        <v>66</v>
      </c>
      <c r="X2" s="28" t="s">
        <v>66</v>
      </c>
      <c r="Y2" s="28" t="s">
        <v>66</v>
      </c>
      <c r="Z2" s="28" t="s">
        <v>66</v>
      </c>
      <c r="AA2" s="28" t="s">
        <v>66</v>
      </c>
    </row>
    <row r="3" spans="1:27" ht="39.6" customHeight="1">
      <c r="A3" s="18" t="s">
        <v>16</v>
      </c>
      <c r="B3" s="18" t="s">
        <v>17</v>
      </c>
      <c r="C3" s="18" t="s">
        <v>18</v>
      </c>
      <c r="D3" s="29" t="s">
        <v>67</v>
      </c>
      <c r="E3" s="18" t="s">
        <v>68</v>
      </c>
      <c r="F3" s="29" t="s">
        <v>69</v>
      </c>
      <c r="G3" s="18" t="s">
        <v>70</v>
      </c>
      <c r="H3" s="29" t="s">
        <v>71</v>
      </c>
      <c r="I3" s="18" t="s">
        <v>72</v>
      </c>
      <c r="J3" s="29" t="s">
        <v>73</v>
      </c>
      <c r="K3" s="18" t="s">
        <v>74</v>
      </c>
      <c r="L3" s="29" t="s">
        <v>75</v>
      </c>
      <c r="M3" s="18" t="s">
        <v>76</v>
      </c>
      <c r="N3" s="29" t="s">
        <v>77</v>
      </c>
      <c r="O3" s="18" t="s">
        <v>78</v>
      </c>
      <c r="P3" s="29" t="s">
        <v>79</v>
      </c>
      <c r="Q3" s="18" t="s">
        <v>80</v>
      </c>
      <c r="R3" s="29" t="s">
        <v>81</v>
      </c>
      <c r="S3" s="18" t="s">
        <v>82</v>
      </c>
      <c r="T3" s="29" t="s">
        <v>83</v>
      </c>
      <c r="U3" s="18" t="s">
        <v>84</v>
      </c>
      <c r="V3" s="29" t="s">
        <v>85</v>
      </c>
      <c r="W3" s="18" t="s">
        <v>86</v>
      </c>
      <c r="X3" s="29" t="s">
        <v>87</v>
      </c>
      <c r="Y3" s="18" t="s">
        <v>88</v>
      </c>
      <c r="Z3" s="29" t="s">
        <v>89</v>
      </c>
      <c r="AA3" s="18" t="s">
        <v>90</v>
      </c>
    </row>
    <row r="4" spans="1:27" ht="31.7" customHeight="1">
      <c r="A4" s="26">
        <v>1</v>
      </c>
      <c r="B4" s="27" t="s">
        <v>57</v>
      </c>
      <c r="C4" s="26">
        <v>5009</v>
      </c>
      <c r="D4" s="50">
        <v>736</v>
      </c>
      <c r="E4" s="27" t="s">
        <v>91</v>
      </c>
      <c r="F4" s="51">
        <v>887</v>
      </c>
      <c r="G4" s="27" t="s">
        <v>92</v>
      </c>
      <c r="H4" s="52">
        <v>830</v>
      </c>
      <c r="I4" s="27" t="s">
        <v>93</v>
      </c>
      <c r="J4" s="53">
        <v>961</v>
      </c>
      <c r="K4" s="27" t="s">
        <v>94</v>
      </c>
      <c r="L4" s="54">
        <v>0</v>
      </c>
      <c r="M4" s="27" t="s">
        <v>95</v>
      </c>
      <c r="N4" s="55">
        <v>663</v>
      </c>
      <c r="O4" s="27" t="s">
        <v>96</v>
      </c>
      <c r="P4" s="56">
        <v>0</v>
      </c>
      <c r="Q4" s="27" t="s">
        <v>97</v>
      </c>
      <c r="R4" s="57">
        <v>0</v>
      </c>
      <c r="S4" s="27" t="s">
        <v>66</v>
      </c>
      <c r="T4" s="58">
        <v>0</v>
      </c>
      <c r="U4" s="27" t="s">
        <v>66</v>
      </c>
      <c r="V4" s="59">
        <v>0</v>
      </c>
      <c r="W4" s="27" t="s">
        <v>98</v>
      </c>
      <c r="X4" s="60">
        <v>0</v>
      </c>
      <c r="Y4" s="27" t="s">
        <v>99</v>
      </c>
      <c r="Z4" s="61">
        <v>932</v>
      </c>
      <c r="AA4" s="27" t="s">
        <v>100</v>
      </c>
    </row>
    <row r="5" spans="1:27" ht="31.7" customHeight="1">
      <c r="A5" s="26">
        <v>2</v>
      </c>
      <c r="B5" s="27" t="s">
        <v>58</v>
      </c>
      <c r="C5" s="26">
        <v>4562</v>
      </c>
      <c r="D5" s="62">
        <v>746</v>
      </c>
      <c r="E5" s="27" t="s">
        <v>91</v>
      </c>
      <c r="F5" s="63">
        <v>892</v>
      </c>
      <c r="G5" s="27" t="s">
        <v>92</v>
      </c>
      <c r="H5" s="64">
        <v>0</v>
      </c>
      <c r="I5" s="27" t="s">
        <v>101</v>
      </c>
      <c r="J5" s="65">
        <v>739</v>
      </c>
      <c r="K5" s="27" t="s">
        <v>94</v>
      </c>
      <c r="L5" s="66">
        <v>0</v>
      </c>
      <c r="M5" s="27" t="s">
        <v>102</v>
      </c>
      <c r="N5" s="67">
        <v>758</v>
      </c>
      <c r="O5" s="27" t="s">
        <v>96</v>
      </c>
      <c r="P5" s="68">
        <v>713</v>
      </c>
      <c r="Q5" s="27" t="s">
        <v>103</v>
      </c>
      <c r="R5" s="69">
        <v>0</v>
      </c>
      <c r="S5" s="27" t="s">
        <v>66</v>
      </c>
      <c r="T5" s="70">
        <v>0</v>
      </c>
      <c r="U5" s="27" t="s">
        <v>93</v>
      </c>
      <c r="V5" s="71">
        <v>0</v>
      </c>
      <c r="W5" s="27" t="s">
        <v>104</v>
      </c>
      <c r="X5" s="72">
        <v>714</v>
      </c>
      <c r="Y5" s="27" t="s">
        <v>105</v>
      </c>
      <c r="Z5" s="73">
        <v>0</v>
      </c>
      <c r="AA5" s="27" t="s">
        <v>106</v>
      </c>
    </row>
    <row r="6" spans="1:27" ht="31.7" customHeight="1">
      <c r="A6" s="26">
        <v>3</v>
      </c>
      <c r="B6" s="27" t="s">
        <v>59</v>
      </c>
      <c r="C6" s="26">
        <v>4275</v>
      </c>
      <c r="D6" s="74">
        <v>838</v>
      </c>
      <c r="E6" s="27" t="s">
        <v>91</v>
      </c>
      <c r="F6" s="75">
        <v>634</v>
      </c>
      <c r="G6" s="27" t="s">
        <v>92</v>
      </c>
      <c r="H6" s="76">
        <v>0</v>
      </c>
      <c r="I6" s="27" t="s">
        <v>66</v>
      </c>
      <c r="J6" s="77">
        <v>0</v>
      </c>
      <c r="K6" s="27" t="s">
        <v>107</v>
      </c>
      <c r="L6" s="78">
        <v>0</v>
      </c>
      <c r="M6" s="27" t="s">
        <v>95</v>
      </c>
      <c r="N6" s="79">
        <v>0</v>
      </c>
      <c r="O6" s="27" t="s">
        <v>108</v>
      </c>
      <c r="P6" s="80">
        <v>0</v>
      </c>
      <c r="Q6" s="27" t="s">
        <v>97</v>
      </c>
      <c r="R6" s="81">
        <v>816</v>
      </c>
      <c r="S6" s="27" t="s">
        <v>109</v>
      </c>
      <c r="T6" s="82">
        <v>0</v>
      </c>
      <c r="U6" s="27" t="s">
        <v>66</v>
      </c>
      <c r="V6" s="83">
        <v>500</v>
      </c>
      <c r="W6" s="27" t="s">
        <v>110</v>
      </c>
      <c r="X6" s="84">
        <v>623</v>
      </c>
      <c r="Y6" s="27" t="s">
        <v>105</v>
      </c>
      <c r="Z6" s="85">
        <v>864</v>
      </c>
      <c r="AA6" s="27" t="s">
        <v>100</v>
      </c>
    </row>
    <row r="7" spans="1:27" ht="31.7" customHeight="1">
      <c r="A7" s="26">
        <v>4</v>
      </c>
      <c r="B7" s="27" t="s">
        <v>60</v>
      </c>
      <c r="C7" s="26">
        <v>4273</v>
      </c>
      <c r="D7" s="86">
        <v>947</v>
      </c>
      <c r="E7" s="27" t="s">
        <v>91</v>
      </c>
      <c r="F7" s="87">
        <v>881</v>
      </c>
      <c r="G7" s="27" t="s">
        <v>92</v>
      </c>
      <c r="H7" s="88">
        <v>0</v>
      </c>
      <c r="I7" s="27" t="s">
        <v>66</v>
      </c>
      <c r="J7" s="89">
        <v>0</v>
      </c>
      <c r="K7" s="27" t="s">
        <v>111</v>
      </c>
      <c r="L7" s="90">
        <v>792</v>
      </c>
      <c r="M7" s="27" t="s">
        <v>112</v>
      </c>
      <c r="N7" s="91">
        <v>906</v>
      </c>
      <c r="O7" s="27" t="s">
        <v>96</v>
      </c>
      <c r="P7" s="92">
        <v>0</v>
      </c>
      <c r="Q7" s="27" t="s">
        <v>97</v>
      </c>
      <c r="R7" s="93">
        <v>0</v>
      </c>
      <c r="S7" s="27" t="s">
        <v>66</v>
      </c>
      <c r="T7" s="94">
        <v>0</v>
      </c>
      <c r="U7" s="27" t="s">
        <v>113</v>
      </c>
      <c r="V7" s="95">
        <v>0</v>
      </c>
      <c r="W7" s="27" t="s">
        <v>98</v>
      </c>
      <c r="X7" s="96">
        <v>747</v>
      </c>
      <c r="Y7" s="27" t="s">
        <v>105</v>
      </c>
      <c r="Z7" s="97">
        <v>0</v>
      </c>
      <c r="AA7" s="27" t="s">
        <v>106</v>
      </c>
    </row>
    <row r="8" spans="1:27" ht="31.7" customHeight="1">
      <c r="A8" s="26">
        <v>5</v>
      </c>
      <c r="B8" s="27" t="s">
        <v>61</v>
      </c>
      <c r="C8" s="26">
        <v>3949</v>
      </c>
      <c r="D8" s="98">
        <v>975</v>
      </c>
      <c r="E8" s="27" t="s">
        <v>91</v>
      </c>
      <c r="F8" s="99">
        <v>772</v>
      </c>
      <c r="G8" s="27" t="s">
        <v>92</v>
      </c>
      <c r="H8" s="100">
        <v>0</v>
      </c>
      <c r="I8" s="27" t="s">
        <v>66</v>
      </c>
      <c r="J8" s="101">
        <v>0</v>
      </c>
      <c r="K8" s="27" t="s">
        <v>107</v>
      </c>
      <c r="L8" s="102">
        <v>713</v>
      </c>
      <c r="M8" s="27" t="s">
        <v>112</v>
      </c>
      <c r="N8" s="103">
        <v>0</v>
      </c>
      <c r="O8" s="27" t="s">
        <v>114</v>
      </c>
      <c r="P8" s="104">
        <v>0</v>
      </c>
      <c r="Q8" s="27" t="s">
        <v>97</v>
      </c>
      <c r="R8" s="105">
        <v>695</v>
      </c>
      <c r="S8" s="27" t="s">
        <v>115</v>
      </c>
      <c r="T8" s="106">
        <v>794</v>
      </c>
      <c r="U8" s="27" t="s">
        <v>116</v>
      </c>
      <c r="V8" s="107">
        <v>0</v>
      </c>
      <c r="W8" s="27" t="s">
        <v>117</v>
      </c>
      <c r="X8" s="108">
        <v>0</v>
      </c>
      <c r="Y8" s="27" t="s">
        <v>118</v>
      </c>
      <c r="Z8" s="109">
        <v>0</v>
      </c>
      <c r="AA8" s="27" t="s">
        <v>119</v>
      </c>
    </row>
    <row r="9" spans="1:27" ht="31.7" customHeight="1">
      <c r="A9" s="26">
        <v>6</v>
      </c>
      <c r="B9" s="27" t="s">
        <v>62</v>
      </c>
      <c r="C9" s="26">
        <v>3707</v>
      </c>
      <c r="D9" s="110">
        <v>848</v>
      </c>
      <c r="E9" s="27" t="s">
        <v>91</v>
      </c>
      <c r="F9" s="111">
        <v>0</v>
      </c>
      <c r="G9" s="27" t="s">
        <v>120</v>
      </c>
      <c r="H9" s="112">
        <v>0</v>
      </c>
      <c r="I9" s="27" t="s">
        <v>66</v>
      </c>
      <c r="J9" s="113">
        <v>0</v>
      </c>
      <c r="K9" s="27" t="s">
        <v>107</v>
      </c>
      <c r="L9" s="114">
        <v>0</v>
      </c>
      <c r="M9" s="27" t="s">
        <v>95</v>
      </c>
      <c r="N9" s="115">
        <v>0</v>
      </c>
      <c r="O9" s="27" t="s">
        <v>108</v>
      </c>
      <c r="P9" s="116">
        <v>670</v>
      </c>
      <c r="Q9" s="27" t="s">
        <v>103</v>
      </c>
      <c r="R9" s="117">
        <v>691</v>
      </c>
      <c r="S9" s="27" t="s">
        <v>115</v>
      </c>
      <c r="T9" s="118">
        <v>0</v>
      </c>
      <c r="U9" s="27" t="s">
        <v>66</v>
      </c>
      <c r="V9" s="119">
        <v>697</v>
      </c>
      <c r="W9" s="27" t="s">
        <v>110</v>
      </c>
      <c r="X9" s="120">
        <v>0</v>
      </c>
      <c r="Y9" s="27" t="s">
        <v>121</v>
      </c>
      <c r="Z9" s="121">
        <v>801</v>
      </c>
      <c r="AA9" s="27" t="s">
        <v>100</v>
      </c>
    </row>
    <row r="10" spans="1:27" ht="31.7" customHeight="1">
      <c r="A10" s="26">
        <v>7</v>
      </c>
      <c r="B10" s="27" t="s">
        <v>63</v>
      </c>
      <c r="C10" s="26">
        <v>3615</v>
      </c>
      <c r="D10" s="122">
        <v>895</v>
      </c>
      <c r="E10" s="27" t="s">
        <v>91</v>
      </c>
      <c r="F10" s="123">
        <v>766</v>
      </c>
      <c r="G10" s="27" t="s">
        <v>92</v>
      </c>
      <c r="H10" s="124">
        <v>0</v>
      </c>
      <c r="I10" s="27" t="s">
        <v>66</v>
      </c>
      <c r="J10" s="125">
        <v>0</v>
      </c>
      <c r="K10" s="27" t="s">
        <v>111</v>
      </c>
      <c r="L10" s="126">
        <v>615</v>
      </c>
      <c r="M10" s="27" t="s">
        <v>112</v>
      </c>
      <c r="N10" s="127">
        <v>0</v>
      </c>
      <c r="O10" s="27" t="s">
        <v>114</v>
      </c>
      <c r="P10" s="128">
        <v>613</v>
      </c>
      <c r="Q10" s="27" t="s">
        <v>103</v>
      </c>
      <c r="R10" s="129">
        <v>726</v>
      </c>
      <c r="S10" s="27" t="s">
        <v>109</v>
      </c>
      <c r="T10" s="130">
        <v>0</v>
      </c>
      <c r="U10" s="27" t="s">
        <v>93</v>
      </c>
      <c r="V10" s="131">
        <v>0</v>
      </c>
      <c r="W10" s="27" t="s">
        <v>117</v>
      </c>
      <c r="X10" s="132">
        <v>0</v>
      </c>
      <c r="Y10" s="27" t="s">
        <v>121</v>
      </c>
      <c r="Z10" s="133">
        <v>0</v>
      </c>
      <c r="AA10" s="27" t="s">
        <v>106</v>
      </c>
    </row>
    <row r="11" spans="1:27" ht="31.7" customHeight="1">
      <c r="A11" s="26">
        <v>8</v>
      </c>
      <c r="B11" s="27" t="s">
        <v>64</v>
      </c>
      <c r="C11" s="26">
        <v>2360</v>
      </c>
      <c r="D11" s="134">
        <v>938</v>
      </c>
      <c r="E11" s="27" t="s">
        <v>91</v>
      </c>
      <c r="F11" s="135">
        <v>0</v>
      </c>
      <c r="G11" s="27" t="s">
        <v>120</v>
      </c>
      <c r="H11" s="136">
        <v>0</v>
      </c>
      <c r="I11" s="27" t="s">
        <v>122</v>
      </c>
      <c r="J11" s="137">
        <v>0</v>
      </c>
      <c r="K11" s="27" t="s">
        <v>107</v>
      </c>
      <c r="L11" s="138">
        <v>0</v>
      </c>
      <c r="M11" s="27" t="s">
        <v>95</v>
      </c>
      <c r="N11" s="139">
        <v>0</v>
      </c>
      <c r="O11" s="27" t="s">
        <v>114</v>
      </c>
      <c r="P11" s="140">
        <v>613</v>
      </c>
      <c r="Q11" s="27" t="s">
        <v>103</v>
      </c>
      <c r="R11" s="141">
        <v>809</v>
      </c>
      <c r="S11" s="27" t="s">
        <v>109</v>
      </c>
      <c r="T11" s="142">
        <v>0</v>
      </c>
      <c r="U11" s="27" t="s">
        <v>93</v>
      </c>
      <c r="V11" s="143">
        <v>0</v>
      </c>
      <c r="W11" s="27" t="s">
        <v>104</v>
      </c>
      <c r="X11" s="144">
        <v>0</v>
      </c>
      <c r="Y11" s="27" t="s">
        <v>99</v>
      </c>
      <c r="Z11" s="145">
        <v>0</v>
      </c>
      <c r="AA11" s="27" t="s">
        <v>119</v>
      </c>
    </row>
    <row r="12" spans="1:27" ht="31.7" customHeight="1">
      <c r="A12" s="26">
        <v>9</v>
      </c>
      <c r="B12" s="27" t="s">
        <v>65</v>
      </c>
      <c r="C12" s="26">
        <v>1412</v>
      </c>
      <c r="D12" s="146">
        <v>0</v>
      </c>
      <c r="E12" s="27" t="s">
        <v>123</v>
      </c>
      <c r="F12" s="147">
        <v>0</v>
      </c>
      <c r="G12" s="27" t="s">
        <v>66</v>
      </c>
      <c r="H12" s="148">
        <v>0</v>
      </c>
      <c r="I12" s="27" t="s">
        <v>122</v>
      </c>
      <c r="J12" s="149">
        <v>0</v>
      </c>
      <c r="K12" s="27" t="s">
        <v>107</v>
      </c>
      <c r="L12" s="150">
        <v>0</v>
      </c>
      <c r="M12" s="27" t="s">
        <v>95</v>
      </c>
      <c r="N12" s="151">
        <v>720</v>
      </c>
      <c r="O12" s="27" t="s">
        <v>96</v>
      </c>
      <c r="P12" s="152">
        <v>0</v>
      </c>
      <c r="Q12" s="27" t="s">
        <v>124</v>
      </c>
      <c r="R12" s="153">
        <v>0</v>
      </c>
      <c r="S12" s="27" t="s">
        <v>66</v>
      </c>
      <c r="T12" s="154">
        <v>0</v>
      </c>
      <c r="U12" s="27" t="s">
        <v>93</v>
      </c>
      <c r="V12" s="155">
        <v>0</v>
      </c>
      <c r="W12" s="27" t="s">
        <v>104</v>
      </c>
      <c r="X12" s="156">
        <v>692</v>
      </c>
      <c r="Y12" s="27" t="s">
        <v>105</v>
      </c>
      <c r="Z12" s="157">
        <v>0</v>
      </c>
      <c r="AA12" s="27" t="s">
        <v>106</v>
      </c>
    </row>
    <row r="13" spans="1:27" ht="27.6" customHeight="1">
      <c r="A13" s="12"/>
      <c r="B13" s="12"/>
      <c r="C13" s="12"/>
      <c r="D13" s="30" t="s">
        <v>66</v>
      </c>
      <c r="E13" s="30" t="s">
        <v>66</v>
      </c>
      <c r="F13" s="30" t="s">
        <v>66</v>
      </c>
      <c r="G13" s="30" t="s">
        <v>66</v>
      </c>
      <c r="H13" s="30" t="s">
        <v>66</v>
      </c>
      <c r="I13" s="30" t="s">
        <v>66</v>
      </c>
      <c r="J13" s="30" t="s">
        <v>66</v>
      </c>
      <c r="K13" s="30" t="s">
        <v>66</v>
      </c>
      <c r="L13" s="30" t="s">
        <v>66</v>
      </c>
      <c r="M13" s="30" t="s">
        <v>66</v>
      </c>
      <c r="N13" s="30" t="s">
        <v>66</v>
      </c>
      <c r="O13" s="30" t="s">
        <v>66</v>
      </c>
      <c r="P13" s="30" t="s">
        <v>66</v>
      </c>
      <c r="Q13" s="30" t="s">
        <v>66</v>
      </c>
      <c r="R13" s="30" t="s">
        <v>66</v>
      </c>
      <c r="S13" s="30" t="s">
        <v>66</v>
      </c>
      <c r="T13" s="30" t="s">
        <v>66</v>
      </c>
      <c r="U13" s="30" t="s">
        <v>66</v>
      </c>
      <c r="V13" s="30" t="s">
        <v>66</v>
      </c>
      <c r="W13" s="30" t="s">
        <v>66</v>
      </c>
      <c r="X13" s="30" t="s">
        <v>66</v>
      </c>
      <c r="Y13" s="30" t="s">
        <v>66</v>
      </c>
      <c r="Z13" s="30" t="s">
        <v>66</v>
      </c>
      <c r="AA13" s="30" t="s">
        <v>66</v>
      </c>
    </row>
    <row r="14" spans="1:27" ht="28.35" customHeight="1">
      <c r="A14" s="4" t="s">
        <v>14</v>
      </c>
      <c r="B14" s="4"/>
      <c r="C14" s="4"/>
      <c r="D14" s="25" t="s">
        <v>66</v>
      </c>
      <c r="E14" s="25" t="s">
        <v>66</v>
      </c>
      <c r="F14" s="25" t="s">
        <v>66</v>
      </c>
      <c r="G14" s="25" t="s">
        <v>66</v>
      </c>
      <c r="H14" s="25" t="s">
        <v>66</v>
      </c>
      <c r="I14" s="25" t="s">
        <v>66</v>
      </c>
      <c r="J14" s="25" t="s">
        <v>66</v>
      </c>
      <c r="K14" s="25" t="s">
        <v>66</v>
      </c>
      <c r="L14" s="25" t="s">
        <v>66</v>
      </c>
      <c r="M14" s="25" t="s">
        <v>66</v>
      </c>
      <c r="N14" s="25" t="s">
        <v>66</v>
      </c>
      <c r="O14" s="25" t="s">
        <v>66</v>
      </c>
      <c r="P14" s="25" t="s">
        <v>66</v>
      </c>
      <c r="Q14" s="25" t="s">
        <v>66</v>
      </c>
      <c r="R14" s="25" t="s">
        <v>66</v>
      </c>
      <c r="S14" s="25" t="s">
        <v>66</v>
      </c>
      <c r="T14" s="25" t="s">
        <v>66</v>
      </c>
      <c r="U14" s="25" t="s">
        <v>66</v>
      </c>
      <c r="V14" s="25" t="s">
        <v>66</v>
      </c>
      <c r="W14" s="25" t="s">
        <v>66</v>
      </c>
      <c r="X14" s="25" t="s">
        <v>66</v>
      </c>
      <c r="Y14" s="25" t="s">
        <v>66</v>
      </c>
      <c r="Z14" s="25" t="s">
        <v>66</v>
      </c>
      <c r="AA14" s="25" t="s">
        <v>66</v>
      </c>
    </row>
  </sheetData>
  <mergeCells count="4">
    <mergeCell ref="A1:C1"/>
    <mergeCell ref="A2:C2"/>
    <mergeCell ref="A13:C13"/>
    <mergeCell ref="A14:C1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67</v>
      </c>
      <c r="B2" s="11" t="s">
        <v>68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91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0.88888888888888884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126</v>
      </c>
      <c r="E8" s="35" t="s">
        <v>44</v>
      </c>
      <c r="F8" s="36" t="s">
        <v>127</v>
      </c>
      <c r="G8" s="37" t="s">
        <v>45</v>
      </c>
      <c r="H8" s="36" t="s">
        <v>128</v>
      </c>
      <c r="I8" s="38" t="s">
        <v>46</v>
      </c>
      <c r="J8" s="36" t="s">
        <v>129</v>
      </c>
    </row>
    <row r="9" spans="1:11" ht="25.35" customHeight="1">
      <c r="A9" s="10" t="s">
        <v>47</v>
      </c>
      <c r="B9" s="10"/>
      <c r="C9" s="266" t="s">
        <v>130</v>
      </c>
      <c r="D9" s="267"/>
      <c r="E9" s="268" t="s">
        <v>131</v>
      </c>
      <c r="F9" s="267"/>
      <c r="G9" s="268" t="s">
        <v>131</v>
      </c>
      <c r="H9" s="267"/>
      <c r="I9" s="268" t="s">
        <v>131</v>
      </c>
      <c r="J9" s="267"/>
    </row>
    <row r="10" spans="1:11" ht="25.35" customHeight="1">
      <c r="A10" s="10" t="s">
        <v>48</v>
      </c>
      <c r="B10" s="10"/>
      <c r="C10" s="269">
        <v>8</v>
      </c>
      <c r="D10" s="269"/>
      <c r="E10" s="270">
        <v>0</v>
      </c>
      <c r="F10" s="270"/>
      <c r="G10" s="270">
        <v>0</v>
      </c>
      <c r="H10" s="270"/>
      <c r="I10" s="270">
        <v>1</v>
      </c>
      <c r="J10" s="270"/>
    </row>
    <row r="11" spans="1:11" ht="25.35" customHeight="1">
      <c r="A11" s="10" t="s">
        <v>49</v>
      </c>
      <c r="B11" s="10"/>
      <c r="C11" s="271">
        <v>5.3856250000000001</v>
      </c>
      <c r="D11" s="271"/>
      <c r="E11" s="271">
        <v>0</v>
      </c>
      <c r="F11" s="271"/>
      <c r="G11" s="271">
        <v>0</v>
      </c>
      <c r="H11" s="271"/>
      <c r="I11" s="271">
        <v>5.7329999999999997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158" t="s">
        <v>131</v>
      </c>
      <c r="D15" s="41" t="s">
        <v>123</v>
      </c>
      <c r="E15" s="42">
        <v>0</v>
      </c>
      <c r="F15" s="43"/>
      <c r="G15" s="44">
        <v>0</v>
      </c>
      <c r="H15" s="45"/>
      <c r="I15" s="46">
        <v>5.7329999999999997</v>
      </c>
      <c r="J15" s="47"/>
      <c r="K15" s="48" t="s">
        <v>66</v>
      </c>
    </row>
    <row r="16" spans="1:11" ht="38.1" customHeight="1">
      <c r="A16" s="39" t="s">
        <v>63</v>
      </c>
      <c r="B16" s="40"/>
      <c r="C16" s="159" t="s">
        <v>130</v>
      </c>
      <c r="D16" s="41" t="s">
        <v>91</v>
      </c>
      <c r="E16" s="42">
        <v>895</v>
      </c>
      <c r="F16" s="43"/>
      <c r="G16" s="44">
        <v>895</v>
      </c>
      <c r="H16" s="45"/>
      <c r="I16" s="46">
        <v>4.1959999999999997</v>
      </c>
      <c r="J16" s="47"/>
      <c r="K16" s="48" t="s">
        <v>66</v>
      </c>
    </row>
    <row r="17" spans="1:11" ht="38.1" customHeight="1">
      <c r="A17" s="39" t="s">
        <v>64</v>
      </c>
      <c r="B17" s="40"/>
      <c r="C17" s="160" t="s">
        <v>130</v>
      </c>
      <c r="D17" s="41" t="s">
        <v>91</v>
      </c>
      <c r="E17" s="42">
        <v>938</v>
      </c>
      <c r="F17" s="43"/>
      <c r="G17" s="44">
        <v>938</v>
      </c>
      <c r="H17" s="45"/>
      <c r="I17" s="46">
        <v>2.488</v>
      </c>
      <c r="J17" s="47"/>
      <c r="K17" s="48" t="s">
        <v>66</v>
      </c>
    </row>
    <row r="18" spans="1:11" ht="38.1" customHeight="1">
      <c r="A18" s="39" t="s">
        <v>57</v>
      </c>
      <c r="B18" s="40"/>
      <c r="C18" s="161" t="s">
        <v>130</v>
      </c>
      <c r="D18" s="41" t="s">
        <v>91</v>
      </c>
      <c r="E18" s="42">
        <v>736</v>
      </c>
      <c r="F18" s="43"/>
      <c r="G18" s="44">
        <v>736</v>
      </c>
      <c r="H18" s="45"/>
      <c r="I18" s="46">
        <v>10.561</v>
      </c>
      <c r="J18" s="47"/>
      <c r="K18" s="48" t="s">
        <v>66</v>
      </c>
    </row>
    <row r="19" spans="1:11" ht="38.1" customHeight="1">
      <c r="A19" s="39" t="s">
        <v>58</v>
      </c>
      <c r="B19" s="40"/>
      <c r="C19" s="162" t="s">
        <v>130</v>
      </c>
      <c r="D19" s="41" t="s">
        <v>91</v>
      </c>
      <c r="E19" s="42">
        <v>746</v>
      </c>
      <c r="F19" s="43"/>
      <c r="G19" s="44">
        <v>746</v>
      </c>
      <c r="H19" s="45"/>
      <c r="I19" s="46">
        <v>10.162000000000001</v>
      </c>
      <c r="J19" s="47"/>
      <c r="K19" s="48" t="s">
        <v>66</v>
      </c>
    </row>
    <row r="20" spans="1:11" ht="38.1" customHeight="1">
      <c r="A20" s="39" t="s">
        <v>62</v>
      </c>
      <c r="B20" s="40"/>
      <c r="C20" s="163" t="s">
        <v>130</v>
      </c>
      <c r="D20" s="41" t="s">
        <v>91</v>
      </c>
      <c r="E20" s="42">
        <v>848</v>
      </c>
      <c r="F20" s="43"/>
      <c r="G20" s="44">
        <v>848</v>
      </c>
      <c r="H20" s="45"/>
      <c r="I20" s="46">
        <v>6.0730000000000004</v>
      </c>
      <c r="J20" s="47"/>
      <c r="K20" s="48" t="s">
        <v>66</v>
      </c>
    </row>
    <row r="21" spans="1:11" ht="38.1" customHeight="1">
      <c r="A21" s="39" t="s">
        <v>59</v>
      </c>
      <c r="B21" s="40"/>
      <c r="C21" s="164" t="s">
        <v>130</v>
      </c>
      <c r="D21" s="41" t="s">
        <v>91</v>
      </c>
      <c r="E21" s="42">
        <v>838</v>
      </c>
      <c r="F21" s="43"/>
      <c r="G21" s="44">
        <v>838</v>
      </c>
      <c r="H21" s="45"/>
      <c r="I21" s="46">
        <v>6.4669999999999996</v>
      </c>
      <c r="J21" s="47"/>
      <c r="K21" s="48" t="s">
        <v>66</v>
      </c>
    </row>
    <row r="22" spans="1:11" ht="38.1" customHeight="1">
      <c r="A22" s="39" t="s">
        <v>61</v>
      </c>
      <c r="B22" s="40"/>
      <c r="C22" s="165" t="s">
        <v>130</v>
      </c>
      <c r="D22" s="41" t="s">
        <v>91</v>
      </c>
      <c r="E22" s="42">
        <v>975</v>
      </c>
      <c r="F22" s="43"/>
      <c r="G22" s="44">
        <v>975</v>
      </c>
      <c r="H22" s="45"/>
      <c r="I22" s="46">
        <v>1.012</v>
      </c>
      <c r="J22" s="47"/>
      <c r="K22" s="48" t="s">
        <v>66</v>
      </c>
    </row>
    <row r="23" spans="1:11" ht="38.1" customHeight="1">
      <c r="A23" s="39" t="s">
        <v>60</v>
      </c>
      <c r="B23" s="40"/>
      <c r="C23" s="166" t="s">
        <v>130</v>
      </c>
      <c r="D23" s="41" t="s">
        <v>91</v>
      </c>
      <c r="E23" s="42">
        <v>947</v>
      </c>
      <c r="F23" s="43"/>
      <c r="G23" s="44">
        <v>947</v>
      </c>
      <c r="H23" s="45"/>
      <c r="I23" s="46">
        <v>2.1259999999999999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69</v>
      </c>
      <c r="B2" s="11" t="s">
        <v>70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92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0.75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132</v>
      </c>
      <c r="E8" s="35" t="s">
        <v>44</v>
      </c>
      <c r="F8" s="36" t="s">
        <v>133</v>
      </c>
      <c r="G8" s="37" t="s">
        <v>45</v>
      </c>
      <c r="H8" s="36" t="s">
        <v>134</v>
      </c>
      <c r="I8" s="38" t="s">
        <v>46</v>
      </c>
      <c r="J8" s="36" t="s">
        <v>135</v>
      </c>
    </row>
    <row r="9" spans="1:11" ht="25.35" customHeight="1">
      <c r="A9" s="10" t="s">
        <v>47</v>
      </c>
      <c r="B9" s="10"/>
      <c r="C9" s="268" t="s">
        <v>131</v>
      </c>
      <c r="D9" s="267"/>
      <c r="E9" s="268" t="s">
        <v>131</v>
      </c>
      <c r="F9" s="267"/>
      <c r="G9" s="268" t="s">
        <v>131</v>
      </c>
      <c r="H9" s="267"/>
      <c r="I9" s="266" t="s">
        <v>130</v>
      </c>
      <c r="J9" s="267"/>
    </row>
    <row r="10" spans="1:11" ht="25.35" customHeight="1">
      <c r="A10" s="10" t="s">
        <v>48</v>
      </c>
      <c r="B10" s="10"/>
      <c r="C10" s="269">
        <v>0</v>
      </c>
      <c r="D10" s="269"/>
      <c r="E10" s="270">
        <v>2</v>
      </c>
      <c r="F10" s="270"/>
      <c r="G10" s="270">
        <v>0</v>
      </c>
      <c r="H10" s="270"/>
      <c r="I10" s="270">
        <v>6</v>
      </c>
      <c r="J10" s="270"/>
    </row>
    <row r="11" spans="1:11" ht="25.35" customHeight="1">
      <c r="A11" s="10" t="s">
        <v>49</v>
      </c>
      <c r="B11" s="10"/>
      <c r="C11" s="271">
        <v>0</v>
      </c>
      <c r="D11" s="271"/>
      <c r="E11" s="271">
        <v>6.47</v>
      </c>
      <c r="F11" s="271"/>
      <c r="G11" s="271">
        <v>0</v>
      </c>
      <c r="H11" s="271"/>
      <c r="I11" s="271">
        <v>11.784166666666666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167" t="s">
        <v>131</v>
      </c>
      <c r="D15" s="41" t="s">
        <v>66</v>
      </c>
      <c r="E15" s="42">
        <v>0</v>
      </c>
      <c r="F15" s="43"/>
      <c r="G15" s="44">
        <v>0</v>
      </c>
      <c r="H15" s="45"/>
      <c r="I15" s="46">
        <v>0</v>
      </c>
      <c r="J15" s="47"/>
      <c r="K15" s="48" t="s">
        <v>66</v>
      </c>
    </row>
    <row r="16" spans="1:11" ht="38.1" customHeight="1">
      <c r="A16" s="39" t="s">
        <v>63</v>
      </c>
      <c r="B16" s="40"/>
      <c r="C16" s="168" t="s">
        <v>130</v>
      </c>
      <c r="D16" s="41" t="s">
        <v>92</v>
      </c>
      <c r="E16" s="42">
        <v>766</v>
      </c>
      <c r="F16" s="43"/>
      <c r="G16" s="44">
        <v>1661</v>
      </c>
      <c r="H16" s="45"/>
      <c r="I16" s="46">
        <v>13.356</v>
      </c>
      <c r="J16" s="47"/>
      <c r="K16" s="48" t="s">
        <v>66</v>
      </c>
    </row>
    <row r="17" spans="1:11" ht="38.1" customHeight="1">
      <c r="A17" s="39" t="s">
        <v>64</v>
      </c>
      <c r="B17" s="40"/>
      <c r="C17" s="169" t="s">
        <v>131</v>
      </c>
      <c r="D17" s="41" t="s">
        <v>120</v>
      </c>
      <c r="E17" s="42">
        <v>0</v>
      </c>
      <c r="F17" s="43"/>
      <c r="G17" s="44">
        <v>938</v>
      </c>
      <c r="H17" s="45"/>
      <c r="I17" s="46">
        <v>1.506</v>
      </c>
      <c r="J17" s="47"/>
      <c r="K17" s="48" t="s">
        <v>66</v>
      </c>
    </row>
    <row r="18" spans="1:11" ht="38.1" customHeight="1">
      <c r="A18" s="39" t="s">
        <v>57</v>
      </c>
      <c r="B18" s="40"/>
      <c r="C18" s="170" t="s">
        <v>130</v>
      </c>
      <c r="D18" s="41" t="s">
        <v>92</v>
      </c>
      <c r="E18" s="42">
        <v>887</v>
      </c>
      <c r="F18" s="43"/>
      <c r="G18" s="44">
        <v>1623</v>
      </c>
      <c r="H18" s="45"/>
      <c r="I18" s="46">
        <v>8.5370000000000008</v>
      </c>
      <c r="J18" s="47"/>
      <c r="K18" s="48" t="s">
        <v>66</v>
      </c>
    </row>
    <row r="19" spans="1:11" ht="38.1" customHeight="1">
      <c r="A19" s="39" t="s">
        <v>58</v>
      </c>
      <c r="B19" s="40"/>
      <c r="C19" s="171" t="s">
        <v>130</v>
      </c>
      <c r="D19" s="41" t="s">
        <v>92</v>
      </c>
      <c r="E19" s="42">
        <v>892</v>
      </c>
      <c r="F19" s="43"/>
      <c r="G19" s="44">
        <v>1638</v>
      </c>
      <c r="H19" s="45"/>
      <c r="I19" s="46">
        <v>8.3059999999999992</v>
      </c>
      <c r="J19" s="47"/>
      <c r="K19" s="48" t="s">
        <v>66</v>
      </c>
    </row>
    <row r="20" spans="1:11" ht="38.1" customHeight="1">
      <c r="A20" s="39" t="s">
        <v>62</v>
      </c>
      <c r="B20" s="40"/>
      <c r="C20" s="172" t="s">
        <v>131</v>
      </c>
      <c r="D20" s="41" t="s">
        <v>120</v>
      </c>
      <c r="E20" s="42">
        <v>0</v>
      </c>
      <c r="F20" s="43"/>
      <c r="G20" s="44">
        <v>848</v>
      </c>
      <c r="H20" s="45"/>
      <c r="I20" s="46">
        <v>11.433999999999999</v>
      </c>
      <c r="J20" s="47"/>
      <c r="K20" s="48" t="s">
        <v>66</v>
      </c>
    </row>
    <row r="21" spans="1:11" ht="38.1" customHeight="1">
      <c r="A21" s="39" t="s">
        <v>59</v>
      </c>
      <c r="B21" s="40"/>
      <c r="C21" s="173" t="s">
        <v>130</v>
      </c>
      <c r="D21" s="41" t="s">
        <v>92</v>
      </c>
      <c r="E21" s="42">
        <v>634</v>
      </c>
      <c r="F21" s="43"/>
      <c r="G21" s="44">
        <v>1472</v>
      </c>
      <c r="H21" s="45"/>
      <c r="I21" s="46">
        <v>18.631</v>
      </c>
      <c r="J21" s="47"/>
      <c r="K21" s="48" t="s">
        <v>66</v>
      </c>
    </row>
    <row r="22" spans="1:11" ht="38.1" customHeight="1">
      <c r="A22" s="39" t="s">
        <v>61</v>
      </c>
      <c r="B22" s="40"/>
      <c r="C22" s="174" t="s">
        <v>130</v>
      </c>
      <c r="D22" s="41" t="s">
        <v>92</v>
      </c>
      <c r="E22" s="42">
        <v>772</v>
      </c>
      <c r="F22" s="43"/>
      <c r="G22" s="44">
        <v>1747</v>
      </c>
      <c r="H22" s="45"/>
      <c r="I22" s="46">
        <v>13.127000000000001</v>
      </c>
      <c r="J22" s="47"/>
      <c r="K22" s="48" t="s">
        <v>66</v>
      </c>
    </row>
    <row r="23" spans="1:11" ht="38.1" customHeight="1">
      <c r="A23" s="39" t="s">
        <v>60</v>
      </c>
      <c r="B23" s="40"/>
      <c r="C23" s="175" t="s">
        <v>130</v>
      </c>
      <c r="D23" s="41" t="s">
        <v>92</v>
      </c>
      <c r="E23" s="42">
        <v>881</v>
      </c>
      <c r="F23" s="43"/>
      <c r="G23" s="44">
        <v>1828</v>
      </c>
      <c r="H23" s="45"/>
      <c r="I23" s="46">
        <v>8.7479999999999993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71</v>
      </c>
      <c r="B2" s="11" t="s">
        <v>72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93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0.25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136</v>
      </c>
      <c r="E8" s="35" t="s">
        <v>44</v>
      </c>
      <c r="F8" s="36" t="s">
        <v>137</v>
      </c>
      <c r="G8" s="37" t="s">
        <v>45</v>
      </c>
      <c r="H8" s="36" t="s">
        <v>138</v>
      </c>
      <c r="I8" s="38" t="s">
        <v>46</v>
      </c>
      <c r="J8" s="36" t="s">
        <v>139</v>
      </c>
    </row>
    <row r="9" spans="1:11" ht="25.35" customHeight="1">
      <c r="A9" s="10" t="s">
        <v>47</v>
      </c>
      <c r="B9" s="10"/>
      <c r="C9" s="268" t="s">
        <v>131</v>
      </c>
      <c r="D9" s="267"/>
      <c r="E9" s="268" t="s">
        <v>131</v>
      </c>
      <c r="F9" s="267"/>
      <c r="G9" s="266" t="s">
        <v>130</v>
      </c>
      <c r="H9" s="267"/>
      <c r="I9" s="268" t="s">
        <v>131</v>
      </c>
      <c r="J9" s="267"/>
    </row>
    <row r="10" spans="1:11" ht="25.35" customHeight="1">
      <c r="A10" s="10" t="s">
        <v>48</v>
      </c>
      <c r="B10" s="10"/>
      <c r="C10" s="269">
        <v>2</v>
      </c>
      <c r="D10" s="269"/>
      <c r="E10" s="270">
        <v>1</v>
      </c>
      <c r="F10" s="270"/>
      <c r="G10" s="270">
        <v>1</v>
      </c>
      <c r="H10" s="270"/>
      <c r="I10" s="270">
        <v>0</v>
      </c>
      <c r="J10" s="270"/>
    </row>
    <row r="11" spans="1:11" ht="25.35" customHeight="1">
      <c r="A11" s="10" t="s">
        <v>49</v>
      </c>
      <c r="B11" s="10"/>
      <c r="C11" s="271">
        <v>17.934000000000001</v>
      </c>
      <c r="D11" s="271"/>
      <c r="E11" s="271">
        <v>12.161</v>
      </c>
      <c r="F11" s="271"/>
      <c r="G11" s="271">
        <v>14.781000000000001</v>
      </c>
      <c r="H11" s="271"/>
      <c r="I11" s="271">
        <v>0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176" t="s">
        <v>131</v>
      </c>
      <c r="D15" s="41" t="s">
        <v>122</v>
      </c>
      <c r="E15" s="42">
        <v>0</v>
      </c>
      <c r="F15" s="43"/>
      <c r="G15" s="44">
        <v>0</v>
      </c>
      <c r="H15" s="45"/>
      <c r="I15" s="46">
        <v>17.396000000000001</v>
      </c>
      <c r="J15" s="47"/>
      <c r="K15" s="48" t="s">
        <v>66</v>
      </c>
    </row>
    <row r="16" spans="1:11" ht="38.1" customHeight="1">
      <c r="A16" s="39" t="s">
        <v>63</v>
      </c>
      <c r="B16" s="40"/>
      <c r="C16" s="177" t="s">
        <v>131</v>
      </c>
      <c r="D16" s="41" t="s">
        <v>66</v>
      </c>
      <c r="E16" s="42">
        <v>0</v>
      </c>
      <c r="F16" s="43"/>
      <c r="G16" s="44">
        <v>1661</v>
      </c>
      <c r="H16" s="45"/>
      <c r="I16" s="46">
        <v>0</v>
      </c>
      <c r="J16" s="47"/>
      <c r="K16" s="48" t="s">
        <v>66</v>
      </c>
    </row>
    <row r="17" spans="1:11" ht="38.1" customHeight="1">
      <c r="A17" s="39" t="s">
        <v>64</v>
      </c>
      <c r="B17" s="40"/>
      <c r="C17" s="178" t="s">
        <v>131</v>
      </c>
      <c r="D17" s="41" t="s">
        <v>122</v>
      </c>
      <c r="E17" s="42">
        <v>0</v>
      </c>
      <c r="F17" s="43"/>
      <c r="G17" s="44">
        <v>938</v>
      </c>
      <c r="H17" s="45"/>
      <c r="I17" s="46">
        <v>18.472000000000001</v>
      </c>
      <c r="J17" s="47"/>
      <c r="K17" s="48" t="s">
        <v>66</v>
      </c>
    </row>
    <row r="18" spans="1:11" ht="38.1" customHeight="1">
      <c r="A18" s="39" t="s">
        <v>57</v>
      </c>
      <c r="B18" s="40"/>
      <c r="C18" s="179" t="s">
        <v>130</v>
      </c>
      <c r="D18" s="41" t="s">
        <v>93</v>
      </c>
      <c r="E18" s="42">
        <v>830</v>
      </c>
      <c r="F18" s="43"/>
      <c r="G18" s="44">
        <v>2453</v>
      </c>
      <c r="H18" s="45"/>
      <c r="I18" s="46">
        <v>14.781000000000001</v>
      </c>
      <c r="J18" s="47"/>
      <c r="K18" s="48" t="s">
        <v>66</v>
      </c>
    </row>
    <row r="19" spans="1:11" ht="38.1" customHeight="1">
      <c r="A19" s="39" t="s">
        <v>58</v>
      </c>
      <c r="B19" s="40"/>
      <c r="C19" s="180" t="s">
        <v>131</v>
      </c>
      <c r="D19" s="41" t="s">
        <v>101</v>
      </c>
      <c r="E19" s="42">
        <v>0</v>
      </c>
      <c r="F19" s="43"/>
      <c r="G19" s="44">
        <v>1638</v>
      </c>
      <c r="H19" s="45"/>
      <c r="I19" s="46">
        <v>12.161</v>
      </c>
      <c r="J19" s="47"/>
      <c r="K19" s="48" t="s">
        <v>66</v>
      </c>
    </row>
    <row r="20" spans="1:11" ht="38.1" customHeight="1">
      <c r="A20" s="39" t="s">
        <v>62</v>
      </c>
      <c r="B20" s="40"/>
      <c r="C20" s="181" t="s">
        <v>131</v>
      </c>
      <c r="D20" s="41" t="s">
        <v>66</v>
      </c>
      <c r="E20" s="42">
        <v>0</v>
      </c>
      <c r="F20" s="43"/>
      <c r="G20" s="44">
        <v>848</v>
      </c>
      <c r="H20" s="45"/>
      <c r="I20" s="46">
        <v>0</v>
      </c>
      <c r="J20" s="47"/>
      <c r="K20" s="48" t="s">
        <v>66</v>
      </c>
    </row>
    <row r="21" spans="1:11" ht="38.1" customHeight="1">
      <c r="A21" s="39" t="s">
        <v>59</v>
      </c>
      <c r="B21" s="40"/>
      <c r="C21" s="182" t="s">
        <v>131</v>
      </c>
      <c r="D21" s="41" t="s">
        <v>66</v>
      </c>
      <c r="E21" s="42">
        <v>0</v>
      </c>
      <c r="F21" s="43"/>
      <c r="G21" s="44">
        <v>1472</v>
      </c>
      <c r="H21" s="45"/>
      <c r="I21" s="46">
        <v>0</v>
      </c>
      <c r="J21" s="47"/>
      <c r="K21" s="48" t="s">
        <v>66</v>
      </c>
    </row>
    <row r="22" spans="1:11" ht="38.1" customHeight="1">
      <c r="A22" s="39" t="s">
        <v>61</v>
      </c>
      <c r="B22" s="40"/>
      <c r="C22" s="183" t="s">
        <v>131</v>
      </c>
      <c r="D22" s="41" t="s">
        <v>66</v>
      </c>
      <c r="E22" s="42">
        <v>0</v>
      </c>
      <c r="F22" s="43"/>
      <c r="G22" s="44">
        <v>1747</v>
      </c>
      <c r="H22" s="45"/>
      <c r="I22" s="46">
        <v>0</v>
      </c>
      <c r="J22" s="47"/>
      <c r="K22" s="48" t="s">
        <v>66</v>
      </c>
    </row>
    <row r="23" spans="1:11" ht="38.1" customHeight="1">
      <c r="A23" s="39" t="s">
        <v>60</v>
      </c>
      <c r="B23" s="40"/>
      <c r="C23" s="184" t="s">
        <v>131</v>
      </c>
      <c r="D23" s="41" t="s">
        <v>66</v>
      </c>
      <c r="E23" s="42">
        <v>0</v>
      </c>
      <c r="F23" s="43"/>
      <c r="G23" s="44">
        <v>1828</v>
      </c>
      <c r="H23" s="45"/>
      <c r="I23" s="46">
        <v>0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73</v>
      </c>
      <c r="B2" s="11" t="s">
        <v>74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94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0.22222222222222221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140</v>
      </c>
      <c r="E8" s="35" t="s">
        <v>44</v>
      </c>
      <c r="F8" s="36" t="s">
        <v>141</v>
      </c>
      <c r="G8" s="37" t="s">
        <v>45</v>
      </c>
      <c r="H8" s="36" t="s">
        <v>142</v>
      </c>
      <c r="I8" s="38" t="s">
        <v>46</v>
      </c>
      <c r="J8" s="36" t="s">
        <v>143</v>
      </c>
    </row>
    <row r="9" spans="1:11" ht="25.35" customHeight="1">
      <c r="A9" s="10" t="s">
        <v>47</v>
      </c>
      <c r="B9" s="10"/>
      <c r="C9" s="268" t="s">
        <v>131</v>
      </c>
      <c r="D9" s="267"/>
      <c r="E9" s="268" t="s">
        <v>131</v>
      </c>
      <c r="F9" s="267"/>
      <c r="G9" s="268" t="s">
        <v>131</v>
      </c>
      <c r="H9" s="267"/>
      <c r="I9" s="266" t="s">
        <v>130</v>
      </c>
      <c r="J9" s="267"/>
    </row>
    <row r="10" spans="1:11" ht="25.35" customHeight="1">
      <c r="A10" s="10" t="s">
        <v>48</v>
      </c>
      <c r="B10" s="10"/>
      <c r="C10" s="269">
        <v>2</v>
      </c>
      <c r="D10" s="269"/>
      <c r="E10" s="270">
        <v>0</v>
      </c>
      <c r="F10" s="270"/>
      <c r="G10" s="270">
        <v>5</v>
      </c>
      <c r="H10" s="270"/>
      <c r="I10" s="270">
        <v>2</v>
      </c>
      <c r="J10" s="270"/>
    </row>
    <row r="11" spans="1:11" ht="25.35" customHeight="1">
      <c r="A11" s="10" t="s">
        <v>49</v>
      </c>
      <c r="B11" s="10"/>
      <c r="C11" s="271">
        <v>13.095499999999999</v>
      </c>
      <c r="D11" s="271"/>
      <c r="E11" s="271">
        <v>0</v>
      </c>
      <c r="F11" s="271"/>
      <c r="G11" s="271">
        <v>13.237200000000001</v>
      </c>
      <c r="H11" s="271"/>
      <c r="I11" s="271">
        <v>12.012499999999999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185" t="s">
        <v>131</v>
      </c>
      <c r="D15" s="41" t="s">
        <v>107</v>
      </c>
      <c r="E15" s="42">
        <v>0</v>
      </c>
      <c r="F15" s="43"/>
      <c r="G15" s="44">
        <v>0</v>
      </c>
      <c r="H15" s="45"/>
      <c r="I15" s="46">
        <v>13.058999999999999</v>
      </c>
      <c r="J15" s="47"/>
      <c r="K15" s="48" t="s">
        <v>66</v>
      </c>
    </row>
    <row r="16" spans="1:11" ht="38.1" customHeight="1">
      <c r="A16" s="39" t="s">
        <v>63</v>
      </c>
      <c r="B16" s="40"/>
      <c r="C16" s="186" t="s">
        <v>131</v>
      </c>
      <c r="D16" s="41" t="s">
        <v>111</v>
      </c>
      <c r="E16" s="42">
        <v>0</v>
      </c>
      <c r="F16" s="43"/>
      <c r="G16" s="44">
        <v>1661</v>
      </c>
      <c r="H16" s="45"/>
      <c r="I16" s="46">
        <v>13.263999999999999</v>
      </c>
      <c r="J16" s="47"/>
      <c r="K16" s="48" t="s">
        <v>66</v>
      </c>
    </row>
    <row r="17" spans="1:11" ht="38.1" customHeight="1">
      <c r="A17" s="39" t="s">
        <v>64</v>
      </c>
      <c r="B17" s="40"/>
      <c r="C17" s="187" t="s">
        <v>131</v>
      </c>
      <c r="D17" s="41" t="s">
        <v>107</v>
      </c>
      <c r="E17" s="42">
        <v>0</v>
      </c>
      <c r="F17" s="43"/>
      <c r="G17" s="44">
        <v>938</v>
      </c>
      <c r="H17" s="45"/>
      <c r="I17" s="46">
        <v>14.194000000000001</v>
      </c>
      <c r="J17" s="47"/>
      <c r="K17" s="48" t="s">
        <v>66</v>
      </c>
    </row>
    <row r="18" spans="1:11" ht="38.1" customHeight="1">
      <c r="A18" s="39" t="s">
        <v>57</v>
      </c>
      <c r="B18" s="40"/>
      <c r="C18" s="188" t="s">
        <v>130</v>
      </c>
      <c r="D18" s="41" t="s">
        <v>94</v>
      </c>
      <c r="E18" s="42">
        <v>961</v>
      </c>
      <c r="F18" s="43"/>
      <c r="G18" s="44">
        <v>3414</v>
      </c>
      <c r="H18" s="45"/>
      <c r="I18" s="46">
        <v>13.577</v>
      </c>
      <c r="J18" s="47"/>
      <c r="K18" s="48" t="s">
        <v>66</v>
      </c>
    </row>
    <row r="19" spans="1:11" ht="38.1" customHeight="1">
      <c r="A19" s="39" t="s">
        <v>58</v>
      </c>
      <c r="B19" s="40"/>
      <c r="C19" s="189" t="s">
        <v>130</v>
      </c>
      <c r="D19" s="41" t="s">
        <v>94</v>
      </c>
      <c r="E19" s="42">
        <v>739</v>
      </c>
      <c r="F19" s="43"/>
      <c r="G19" s="44">
        <v>2377</v>
      </c>
      <c r="H19" s="45"/>
      <c r="I19" s="46">
        <v>10.448</v>
      </c>
      <c r="J19" s="47"/>
      <c r="K19" s="48" t="s">
        <v>66</v>
      </c>
    </row>
    <row r="20" spans="1:11" ht="38.1" customHeight="1">
      <c r="A20" s="39" t="s">
        <v>62</v>
      </c>
      <c r="B20" s="40"/>
      <c r="C20" s="190" t="s">
        <v>131</v>
      </c>
      <c r="D20" s="41" t="s">
        <v>107</v>
      </c>
      <c r="E20" s="42">
        <v>0</v>
      </c>
      <c r="F20" s="43"/>
      <c r="G20" s="44">
        <v>848</v>
      </c>
      <c r="H20" s="45"/>
      <c r="I20" s="46">
        <v>12.363</v>
      </c>
      <c r="J20" s="47"/>
      <c r="K20" s="48" t="s">
        <v>66</v>
      </c>
    </row>
    <row r="21" spans="1:11" ht="38.1" customHeight="1">
      <c r="A21" s="39" t="s">
        <v>59</v>
      </c>
      <c r="B21" s="40"/>
      <c r="C21" s="191" t="s">
        <v>131</v>
      </c>
      <c r="D21" s="41" t="s">
        <v>107</v>
      </c>
      <c r="E21" s="42">
        <v>0</v>
      </c>
      <c r="F21" s="43"/>
      <c r="G21" s="44">
        <v>1472</v>
      </c>
      <c r="H21" s="45"/>
      <c r="I21" s="46">
        <v>13.891</v>
      </c>
      <c r="J21" s="47"/>
      <c r="K21" s="48" t="s">
        <v>66</v>
      </c>
    </row>
    <row r="22" spans="1:11" ht="38.1" customHeight="1">
      <c r="A22" s="39" t="s">
        <v>61</v>
      </c>
      <c r="B22" s="40"/>
      <c r="C22" s="192" t="s">
        <v>131</v>
      </c>
      <c r="D22" s="41" t="s">
        <v>107</v>
      </c>
      <c r="E22" s="42">
        <v>0</v>
      </c>
      <c r="F22" s="43"/>
      <c r="G22" s="44">
        <v>1747</v>
      </c>
      <c r="H22" s="45"/>
      <c r="I22" s="46">
        <v>12.679</v>
      </c>
      <c r="J22" s="47"/>
      <c r="K22" s="48" t="s">
        <v>66</v>
      </c>
    </row>
    <row r="23" spans="1:11" ht="38.1" customHeight="1">
      <c r="A23" s="39" t="s">
        <v>60</v>
      </c>
      <c r="B23" s="40"/>
      <c r="C23" s="193" t="s">
        <v>131</v>
      </c>
      <c r="D23" s="41" t="s">
        <v>111</v>
      </c>
      <c r="E23" s="42">
        <v>0</v>
      </c>
      <c r="F23" s="43"/>
      <c r="G23" s="44">
        <v>1828</v>
      </c>
      <c r="H23" s="45"/>
      <c r="I23" s="46">
        <v>12.927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75</v>
      </c>
      <c r="B2" s="11" t="s">
        <v>76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112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0.33333333333333331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144</v>
      </c>
      <c r="E8" s="35" t="s">
        <v>44</v>
      </c>
      <c r="F8" s="36" t="s">
        <v>145</v>
      </c>
      <c r="G8" s="37" t="s">
        <v>45</v>
      </c>
      <c r="H8" s="36" t="s">
        <v>146</v>
      </c>
      <c r="I8" s="38" t="s">
        <v>46</v>
      </c>
      <c r="J8" s="36" t="s">
        <v>147</v>
      </c>
    </row>
    <row r="9" spans="1:11" ht="25.35" customHeight="1">
      <c r="A9" s="10" t="s">
        <v>47</v>
      </c>
      <c r="B9" s="10"/>
      <c r="C9" s="266" t="s">
        <v>130</v>
      </c>
      <c r="D9" s="267"/>
      <c r="E9" s="268" t="s">
        <v>131</v>
      </c>
      <c r="F9" s="267"/>
      <c r="G9" s="268" t="s">
        <v>131</v>
      </c>
      <c r="H9" s="267"/>
      <c r="I9" s="268" t="s">
        <v>131</v>
      </c>
      <c r="J9" s="267"/>
    </row>
    <row r="10" spans="1:11" ht="25.35" customHeight="1">
      <c r="A10" s="10" t="s">
        <v>48</v>
      </c>
      <c r="B10" s="10"/>
      <c r="C10" s="269">
        <v>3</v>
      </c>
      <c r="D10" s="269"/>
      <c r="E10" s="270">
        <v>5</v>
      </c>
      <c r="F10" s="270"/>
      <c r="G10" s="270">
        <v>0</v>
      </c>
      <c r="H10" s="270"/>
      <c r="I10" s="270">
        <v>1</v>
      </c>
      <c r="J10" s="270"/>
    </row>
    <row r="11" spans="1:11" ht="25.35" customHeight="1">
      <c r="A11" s="10" t="s">
        <v>49</v>
      </c>
      <c r="B11" s="10"/>
      <c r="C11" s="271">
        <v>11.734999999999999</v>
      </c>
      <c r="D11" s="271"/>
      <c r="E11" s="271">
        <v>16.917400000000001</v>
      </c>
      <c r="F11" s="271"/>
      <c r="G11" s="271">
        <v>0</v>
      </c>
      <c r="H11" s="271"/>
      <c r="I11" s="271">
        <v>17.03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194" t="s">
        <v>131</v>
      </c>
      <c r="D15" s="41" t="s">
        <v>95</v>
      </c>
      <c r="E15" s="42">
        <v>0</v>
      </c>
      <c r="F15" s="43"/>
      <c r="G15" s="44">
        <v>0</v>
      </c>
      <c r="H15" s="45"/>
      <c r="I15" s="46">
        <v>18.768999999999998</v>
      </c>
      <c r="J15" s="47"/>
      <c r="K15" s="48" t="s">
        <v>66</v>
      </c>
    </row>
    <row r="16" spans="1:11" ht="38.1" customHeight="1">
      <c r="A16" s="39" t="s">
        <v>63</v>
      </c>
      <c r="B16" s="40"/>
      <c r="C16" s="195" t="s">
        <v>130</v>
      </c>
      <c r="D16" s="41" t="s">
        <v>112</v>
      </c>
      <c r="E16" s="42">
        <v>615</v>
      </c>
      <c r="F16" s="43"/>
      <c r="G16" s="44">
        <v>2276</v>
      </c>
      <c r="H16" s="45"/>
      <c r="I16" s="46">
        <v>15.401999999999999</v>
      </c>
      <c r="J16" s="47"/>
      <c r="K16" s="48" t="s">
        <v>66</v>
      </c>
    </row>
    <row r="17" spans="1:11" ht="38.1" customHeight="1">
      <c r="A17" s="39" t="s">
        <v>64</v>
      </c>
      <c r="B17" s="40"/>
      <c r="C17" s="196" t="s">
        <v>131</v>
      </c>
      <c r="D17" s="41" t="s">
        <v>95</v>
      </c>
      <c r="E17" s="42">
        <v>0</v>
      </c>
      <c r="F17" s="43"/>
      <c r="G17" s="44">
        <v>938</v>
      </c>
      <c r="H17" s="45"/>
      <c r="I17" s="46">
        <v>16.111999999999998</v>
      </c>
      <c r="J17" s="47"/>
      <c r="K17" s="48" t="s">
        <v>66</v>
      </c>
    </row>
    <row r="18" spans="1:11" ht="38.1" customHeight="1">
      <c r="A18" s="39" t="s">
        <v>57</v>
      </c>
      <c r="B18" s="40"/>
      <c r="C18" s="197" t="s">
        <v>131</v>
      </c>
      <c r="D18" s="41" t="s">
        <v>95</v>
      </c>
      <c r="E18" s="42">
        <v>0</v>
      </c>
      <c r="F18" s="43"/>
      <c r="G18" s="44">
        <v>3414</v>
      </c>
      <c r="H18" s="45"/>
      <c r="I18" s="46">
        <v>17.64</v>
      </c>
      <c r="J18" s="47"/>
      <c r="K18" s="48" t="s">
        <v>66</v>
      </c>
    </row>
    <row r="19" spans="1:11" ht="38.1" customHeight="1">
      <c r="A19" s="39" t="s">
        <v>58</v>
      </c>
      <c r="B19" s="40"/>
      <c r="C19" s="198" t="s">
        <v>131</v>
      </c>
      <c r="D19" s="41" t="s">
        <v>102</v>
      </c>
      <c r="E19" s="42">
        <v>0</v>
      </c>
      <c r="F19" s="43"/>
      <c r="G19" s="44">
        <v>2377</v>
      </c>
      <c r="H19" s="45"/>
      <c r="I19" s="46">
        <v>17.03</v>
      </c>
      <c r="J19" s="47"/>
      <c r="K19" s="48" t="s">
        <v>66</v>
      </c>
    </row>
    <row r="20" spans="1:11" ht="38.1" customHeight="1">
      <c r="A20" s="39" t="s">
        <v>62</v>
      </c>
      <c r="B20" s="40"/>
      <c r="C20" s="199" t="s">
        <v>131</v>
      </c>
      <c r="D20" s="41" t="s">
        <v>95</v>
      </c>
      <c r="E20" s="42">
        <v>0</v>
      </c>
      <c r="F20" s="43"/>
      <c r="G20" s="44">
        <v>848</v>
      </c>
      <c r="H20" s="45"/>
      <c r="I20" s="46">
        <v>14.129</v>
      </c>
      <c r="J20" s="47"/>
      <c r="K20" s="48" t="s">
        <v>66</v>
      </c>
    </row>
    <row r="21" spans="1:11" ht="38.1" customHeight="1">
      <c r="A21" s="39" t="s">
        <v>59</v>
      </c>
      <c r="B21" s="40"/>
      <c r="C21" s="200" t="s">
        <v>131</v>
      </c>
      <c r="D21" s="41" t="s">
        <v>95</v>
      </c>
      <c r="E21" s="42">
        <v>0</v>
      </c>
      <c r="F21" s="43"/>
      <c r="G21" s="44">
        <v>1472</v>
      </c>
      <c r="H21" s="45"/>
      <c r="I21" s="46">
        <v>17.937000000000001</v>
      </c>
      <c r="J21" s="47"/>
      <c r="K21" s="48" t="s">
        <v>66</v>
      </c>
    </row>
    <row r="22" spans="1:11" ht="38.1" customHeight="1">
      <c r="A22" s="39" t="s">
        <v>61</v>
      </c>
      <c r="B22" s="40"/>
      <c r="C22" s="201" t="s">
        <v>130</v>
      </c>
      <c r="D22" s="41" t="s">
        <v>112</v>
      </c>
      <c r="E22" s="42">
        <v>713</v>
      </c>
      <c r="F22" s="43"/>
      <c r="G22" s="44">
        <v>2460</v>
      </c>
      <c r="H22" s="45"/>
      <c r="I22" s="46">
        <v>11.487</v>
      </c>
      <c r="J22" s="47"/>
      <c r="K22" s="48" t="s">
        <v>66</v>
      </c>
    </row>
    <row r="23" spans="1:11" ht="38.1" customHeight="1">
      <c r="A23" s="39" t="s">
        <v>60</v>
      </c>
      <c r="B23" s="40"/>
      <c r="C23" s="202" t="s">
        <v>130</v>
      </c>
      <c r="D23" s="41" t="s">
        <v>112</v>
      </c>
      <c r="E23" s="42">
        <v>792</v>
      </c>
      <c r="F23" s="43"/>
      <c r="G23" s="44">
        <v>2620</v>
      </c>
      <c r="H23" s="45"/>
      <c r="I23" s="46">
        <v>8.3160000000000007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showGridLines="0" zoomScaleNormal="100" workbookViewId="0"/>
  </sheetViews>
  <sheetFormatPr defaultRowHeight="18"/>
  <cols>
    <col min="1" max="1" width="11.08984375" collapsed="1"/>
    <col min="2" max="2" width="53.90625" collapsed="1"/>
    <col min="3" max="3" width="6" collapsed="1"/>
    <col min="4" max="4" width="36" collapsed="1"/>
    <col min="5" max="5" width="5.81640625" collapsed="1"/>
    <col min="6" max="6" width="36.1796875" collapsed="1"/>
    <col min="7" max="7" width="5.36328125" collapsed="1"/>
    <col min="8" max="8" width="36.1796875" collapsed="1"/>
    <col min="9" max="9" width="6.36328125" collapsed="1"/>
    <col min="10" max="10" width="36" collapsed="1"/>
    <col min="11" max="1025" width="11.08984375" collapsed="1"/>
  </cols>
  <sheetData>
    <row r="1" spans="1:11" ht="34.700000000000003" customHeight="1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ht="29.65" customHeight="1">
      <c r="A2" s="17" t="s">
        <v>77</v>
      </c>
      <c r="B2" s="11" t="s">
        <v>78</v>
      </c>
      <c r="C2" s="11"/>
      <c r="D2" s="11"/>
      <c r="E2" s="11"/>
      <c r="F2" s="11"/>
      <c r="G2" s="11"/>
      <c r="H2" s="11"/>
      <c r="I2" s="11"/>
      <c r="J2" s="11"/>
    </row>
    <row r="3" spans="1:11" ht="24.75" customHeight="1">
      <c r="A3" s="10" t="s">
        <v>38</v>
      </c>
      <c r="B3" s="10"/>
      <c r="C3" s="10" t="s">
        <v>96</v>
      </c>
      <c r="D3" s="10"/>
      <c r="E3" s="10"/>
      <c r="F3" s="10"/>
      <c r="G3" s="10"/>
      <c r="H3" s="10"/>
      <c r="I3" s="10"/>
      <c r="J3" s="10"/>
    </row>
    <row r="4" spans="1:11" ht="24.75" customHeight="1">
      <c r="A4" s="10" t="s">
        <v>39</v>
      </c>
      <c r="B4" s="10"/>
      <c r="C4" s="9">
        <v>0.44444444444444442</v>
      </c>
      <c r="D4" s="9"/>
      <c r="E4" s="9"/>
      <c r="F4" s="9"/>
      <c r="G4" s="9"/>
      <c r="H4" s="9"/>
      <c r="I4" s="9"/>
      <c r="J4" s="9"/>
    </row>
    <row r="5" spans="1:11" ht="26.1" customHeight="1">
      <c r="A5" s="10" t="s">
        <v>40</v>
      </c>
      <c r="B5" s="10"/>
      <c r="C5" s="10" t="s">
        <v>125</v>
      </c>
      <c r="D5" s="10"/>
      <c r="E5" s="10"/>
      <c r="F5" s="10"/>
      <c r="G5" s="10"/>
      <c r="H5" s="10"/>
      <c r="I5" s="10"/>
      <c r="J5" s="1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8.9" customHeight="1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24.4" customHeight="1">
      <c r="A8" s="10" t="s">
        <v>42</v>
      </c>
      <c r="B8" s="10"/>
      <c r="C8" s="34" t="s">
        <v>43</v>
      </c>
      <c r="D8" s="27" t="s">
        <v>148</v>
      </c>
      <c r="E8" s="35" t="s">
        <v>44</v>
      </c>
      <c r="F8" s="36" t="s">
        <v>149</v>
      </c>
      <c r="G8" s="37" t="s">
        <v>45</v>
      </c>
      <c r="H8" s="36" t="s">
        <v>150</v>
      </c>
      <c r="I8" s="38" t="s">
        <v>46</v>
      </c>
      <c r="J8" s="36" t="s">
        <v>151</v>
      </c>
    </row>
    <row r="9" spans="1:11" ht="25.35" customHeight="1">
      <c r="A9" s="10" t="s">
        <v>47</v>
      </c>
      <c r="B9" s="10"/>
      <c r="C9" s="268" t="s">
        <v>131</v>
      </c>
      <c r="D9" s="267"/>
      <c r="E9" s="268" t="s">
        <v>131</v>
      </c>
      <c r="F9" s="267"/>
      <c r="G9" s="266" t="s">
        <v>130</v>
      </c>
      <c r="H9" s="267"/>
      <c r="I9" s="268" t="s">
        <v>131</v>
      </c>
      <c r="J9" s="267"/>
    </row>
    <row r="10" spans="1:11" ht="25.35" customHeight="1">
      <c r="A10" s="10" t="s">
        <v>48</v>
      </c>
      <c r="B10" s="10"/>
      <c r="C10" s="269">
        <v>0</v>
      </c>
      <c r="D10" s="269"/>
      <c r="E10" s="270">
        <v>2</v>
      </c>
      <c r="F10" s="270"/>
      <c r="G10" s="270">
        <v>4</v>
      </c>
      <c r="H10" s="270"/>
      <c r="I10" s="270">
        <v>3</v>
      </c>
      <c r="J10" s="270"/>
    </row>
    <row r="11" spans="1:11" ht="25.35" customHeight="1">
      <c r="A11" s="10" t="s">
        <v>49</v>
      </c>
      <c r="B11" s="10"/>
      <c r="C11" s="271">
        <v>0</v>
      </c>
      <c r="D11" s="271"/>
      <c r="E11" s="271">
        <v>10.063000000000001</v>
      </c>
      <c r="F11" s="271"/>
      <c r="G11" s="271">
        <v>10.532</v>
      </c>
      <c r="H11" s="271"/>
      <c r="I11" s="271">
        <v>10.489666666666666</v>
      </c>
      <c r="J11" s="27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7.6" customHeight="1">
      <c r="A13" s="11" t="s">
        <v>50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28.35" customHeight="1">
      <c r="A14" s="10" t="s">
        <v>17</v>
      </c>
      <c r="B14" s="10"/>
      <c r="C14" s="10" t="s">
        <v>29</v>
      </c>
      <c r="D14" s="10"/>
      <c r="E14" s="10" t="s">
        <v>33</v>
      </c>
      <c r="F14" s="10"/>
      <c r="G14" s="10" t="s">
        <v>35</v>
      </c>
      <c r="H14" s="10"/>
      <c r="I14" s="10" t="s">
        <v>51</v>
      </c>
      <c r="J14" s="10"/>
    </row>
    <row r="15" spans="1:11" ht="38.1" customHeight="1">
      <c r="A15" s="39" t="s">
        <v>65</v>
      </c>
      <c r="B15" s="40"/>
      <c r="C15" s="203" t="s">
        <v>130</v>
      </c>
      <c r="D15" s="41" t="s">
        <v>96</v>
      </c>
      <c r="E15" s="42">
        <v>720</v>
      </c>
      <c r="F15" s="43"/>
      <c r="G15" s="44">
        <v>720</v>
      </c>
      <c r="H15" s="45"/>
      <c r="I15" s="46">
        <v>11.209</v>
      </c>
      <c r="J15" s="47"/>
      <c r="K15" s="48" t="s">
        <v>66</v>
      </c>
    </row>
    <row r="16" spans="1:11" ht="38.1" customHeight="1">
      <c r="A16" s="39" t="s">
        <v>63</v>
      </c>
      <c r="B16" s="40"/>
      <c r="C16" s="204" t="s">
        <v>131</v>
      </c>
      <c r="D16" s="41" t="s">
        <v>114</v>
      </c>
      <c r="E16" s="42">
        <v>0</v>
      </c>
      <c r="F16" s="43"/>
      <c r="G16" s="44">
        <v>2276</v>
      </c>
      <c r="H16" s="45"/>
      <c r="I16" s="46">
        <v>9.7850000000000001</v>
      </c>
      <c r="J16" s="47"/>
      <c r="K16" s="48" t="s">
        <v>66</v>
      </c>
    </row>
    <row r="17" spans="1:11" ht="38.1" customHeight="1">
      <c r="A17" s="39" t="s">
        <v>64</v>
      </c>
      <c r="B17" s="40"/>
      <c r="C17" s="205" t="s">
        <v>131</v>
      </c>
      <c r="D17" s="41" t="s">
        <v>114</v>
      </c>
      <c r="E17" s="42">
        <v>0</v>
      </c>
      <c r="F17" s="43"/>
      <c r="G17" s="44">
        <v>938</v>
      </c>
      <c r="H17" s="45"/>
      <c r="I17" s="46">
        <v>11.712999999999999</v>
      </c>
      <c r="J17" s="47"/>
      <c r="K17" s="48" t="s">
        <v>66</v>
      </c>
    </row>
    <row r="18" spans="1:11" ht="38.1" customHeight="1">
      <c r="A18" s="39" t="s">
        <v>57</v>
      </c>
      <c r="B18" s="40"/>
      <c r="C18" s="206" t="s">
        <v>130</v>
      </c>
      <c r="D18" s="41" t="s">
        <v>96</v>
      </c>
      <c r="E18" s="42">
        <v>663</v>
      </c>
      <c r="F18" s="43"/>
      <c r="G18" s="44">
        <v>4077</v>
      </c>
      <c r="H18" s="45"/>
      <c r="I18" s="46">
        <v>13.492000000000001</v>
      </c>
      <c r="J18" s="47"/>
      <c r="K18" s="48" t="s">
        <v>66</v>
      </c>
    </row>
    <row r="19" spans="1:11" ht="38.1" customHeight="1">
      <c r="A19" s="39" t="s">
        <v>58</v>
      </c>
      <c r="B19" s="40"/>
      <c r="C19" s="207" t="s">
        <v>130</v>
      </c>
      <c r="D19" s="41" t="s">
        <v>96</v>
      </c>
      <c r="E19" s="42">
        <v>758</v>
      </c>
      <c r="F19" s="43"/>
      <c r="G19" s="44">
        <v>3135</v>
      </c>
      <c r="H19" s="45"/>
      <c r="I19" s="46">
        <v>9.6609999999999996</v>
      </c>
      <c r="J19" s="47"/>
      <c r="K19" s="48" t="s">
        <v>66</v>
      </c>
    </row>
    <row r="20" spans="1:11" ht="38.1" customHeight="1">
      <c r="A20" s="39" t="s">
        <v>62</v>
      </c>
      <c r="B20" s="40"/>
      <c r="C20" s="208" t="s">
        <v>131</v>
      </c>
      <c r="D20" s="41" t="s">
        <v>108</v>
      </c>
      <c r="E20" s="42">
        <v>0</v>
      </c>
      <c r="F20" s="43"/>
      <c r="G20" s="44">
        <v>848</v>
      </c>
      <c r="H20" s="45"/>
      <c r="I20" s="46">
        <v>9.9749999999999996</v>
      </c>
      <c r="J20" s="47"/>
      <c r="K20" s="48" t="s">
        <v>66</v>
      </c>
    </row>
    <row r="21" spans="1:11" ht="38.1" customHeight="1">
      <c r="A21" s="39" t="s">
        <v>59</v>
      </c>
      <c r="B21" s="40"/>
      <c r="C21" s="209" t="s">
        <v>131</v>
      </c>
      <c r="D21" s="41" t="s">
        <v>108</v>
      </c>
      <c r="E21" s="42">
        <v>0</v>
      </c>
      <c r="F21" s="43"/>
      <c r="G21" s="44">
        <v>1472</v>
      </c>
      <c r="H21" s="45"/>
      <c r="I21" s="46">
        <v>10.151</v>
      </c>
      <c r="J21" s="47"/>
      <c r="K21" s="48" t="s">
        <v>66</v>
      </c>
    </row>
    <row r="22" spans="1:11" ht="38.1" customHeight="1">
      <c r="A22" s="39" t="s">
        <v>61</v>
      </c>
      <c r="B22" s="40"/>
      <c r="C22" s="210" t="s">
        <v>131</v>
      </c>
      <c r="D22" s="41" t="s">
        <v>114</v>
      </c>
      <c r="E22" s="42">
        <v>0</v>
      </c>
      <c r="F22" s="43"/>
      <c r="G22" s="44">
        <v>2460</v>
      </c>
      <c r="H22" s="45"/>
      <c r="I22" s="46">
        <v>9.9710000000000001</v>
      </c>
      <c r="J22" s="47"/>
      <c r="K22" s="48" t="s">
        <v>66</v>
      </c>
    </row>
    <row r="23" spans="1:11" ht="38.1" customHeight="1">
      <c r="A23" s="39" t="s">
        <v>60</v>
      </c>
      <c r="B23" s="40"/>
      <c r="C23" s="211" t="s">
        <v>130</v>
      </c>
      <c r="D23" s="41" t="s">
        <v>96</v>
      </c>
      <c r="E23" s="42">
        <v>906</v>
      </c>
      <c r="F23" s="43"/>
      <c r="G23" s="44">
        <v>3526</v>
      </c>
      <c r="H23" s="45"/>
      <c r="I23" s="46">
        <v>7.766</v>
      </c>
      <c r="J23" s="47"/>
      <c r="K23" s="48" t="s">
        <v>66</v>
      </c>
    </row>
    <row r="24" spans="1:11" ht="17.45" customHeight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</row>
    <row r="25" spans="1:11" ht="26.1" customHeight="1">
      <c r="A25" s="49" t="s">
        <v>14</v>
      </c>
      <c r="B25" s="25"/>
      <c r="C25" s="25"/>
      <c r="D25" s="25"/>
      <c r="E25" s="25"/>
      <c r="F25" s="25"/>
      <c r="G25" s="25"/>
      <c r="H25" s="25"/>
      <c r="I25" s="25"/>
      <c r="J25" s="25"/>
    </row>
  </sheetData>
  <mergeCells count="34">
    <mergeCell ref="A24:J24"/>
    <mergeCell ref="A12:J12"/>
    <mergeCell ref="A13:J13"/>
    <mergeCell ref="A14:B14"/>
    <mergeCell ref="C14:D14"/>
    <mergeCell ref="E14:F14"/>
    <mergeCell ref="G14:H14"/>
    <mergeCell ref="I14:J1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5:B5"/>
    <mergeCell ref="C5:J5"/>
    <mergeCell ref="A6:J6"/>
    <mergeCell ref="A7:J7"/>
    <mergeCell ref="A8:B8"/>
    <mergeCell ref="A1:J1"/>
    <mergeCell ref="B2:J2"/>
    <mergeCell ref="A3:B3"/>
    <mergeCell ref="C3:J3"/>
    <mergeCell ref="A4:B4"/>
    <mergeCell ref="C4:J4"/>
  </mergeCells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16</vt:i4>
      </vt:variant>
    </vt:vector>
  </HeadingPairs>
  <TitlesOfParts>
    <vt:vector size="16" baseType="lpstr">
      <vt:lpstr>Overview</vt:lpstr>
      <vt:lpstr>Final Scores</vt:lpstr>
      <vt:lpstr>Question Summary</vt:lpstr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Raw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Δημήτρης-Εύη</dc:creator>
  <cp:lastModifiedBy>IDO</cp:lastModifiedBy>
  <cp:revision>283</cp:revision>
  <dcterms:created xsi:type="dcterms:W3CDTF">2017-04-05T18:34:46Z</dcterms:created>
  <dcterms:modified xsi:type="dcterms:W3CDTF">2017-04-05T18:34:46Z</dcterms:modified>
  <dc:language>en-US</dc:language>
</cp:coreProperties>
</file>