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mbre\Documents\college\"/>
    </mc:Choice>
  </mc:AlternateContent>
  <xr:revisionPtr revIDLastSave="0" documentId="13_ncr:1_{703D7D9B-5927-4FAE-8B3D-3706978CF8FC}" xr6:coauthVersionLast="38" xr6:coauthVersionMax="38" xr10:uidLastSave="{00000000-0000-0000-0000-000000000000}"/>
  <bookViews>
    <workbookView xWindow="0" yWindow="0" windowWidth="21570" windowHeight="9780" xr2:uid="{C968A335-B32A-4E87-97A6-62C6C001531B}"/>
  </bookViews>
  <sheets>
    <sheet name="DM4 - La Facture d'ea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21" i="1"/>
  <c r="E16" i="1"/>
  <c r="E13" i="1"/>
  <c r="E7" i="1"/>
  <c r="E4" i="1"/>
</calcChain>
</file>

<file path=xl/sharedStrings.xml><?xml version="1.0" encoding="utf-8"?>
<sst xmlns="http://schemas.openxmlformats.org/spreadsheetml/2006/main" count="61" uniqueCount="47">
  <si>
    <t>Mois</t>
  </si>
  <si>
    <t>Conso (m3)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</si>
  <si>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</si>
  <si>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</si>
  <si>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</si>
  <si>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</si>
  <si>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</si>
  <si>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</si>
  <si>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</si>
  <si>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</si>
  <si>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</si>
  <si>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</si>
  <si>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</si>
  <si>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</si>
  <si>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Conso mensuelle moyenne</t>
  </si>
  <si>
    <t>Médiane conso mensuelle</t>
  </si>
  <si>
    <t>1)</t>
  </si>
  <si>
    <t>2)a)</t>
  </si>
  <si>
    <t>2)b)</t>
  </si>
  <si>
    <t>Etendue conso mensuelle</t>
  </si>
  <si>
    <t>2)c)</t>
  </si>
  <si>
    <t>Enoncé :</t>
  </si>
  <si>
    <t>Réponse :</t>
  </si>
  <si>
    <t>Nb pers.</t>
  </si>
  <si>
    <t>Année de (j)</t>
  </si>
  <si>
    <t>3)</t>
  </si>
  <si>
    <t>Conso / jour / pers (L)</t>
  </si>
  <si>
    <t>4)</t>
  </si>
  <si>
    <t>Usage</t>
  </si>
  <si>
    <t>Conso (%)</t>
  </si>
  <si>
    <t>Boisson</t>
  </si>
  <si>
    <t>Cuisine</t>
  </si>
  <si>
    <t>Voiture</t>
  </si>
  <si>
    <t>Linge</t>
  </si>
  <si>
    <t>Sanitaires</t>
  </si>
  <si>
    <t>Bains/douches</t>
  </si>
  <si>
    <t>Divers</t>
  </si>
  <si>
    <t>Vaisselle</t>
  </si>
  <si>
    <t>Conso annuelle lave linge (m3)</t>
  </si>
  <si>
    <t>Fuite (L/H)</t>
  </si>
  <si>
    <t>5)</t>
  </si>
  <si>
    <t>Eau gaspillé/année (m3)</t>
  </si>
  <si>
    <t>Intermédiaire :</t>
  </si>
  <si>
    <t>Prix eau/m3 (€)</t>
  </si>
  <si>
    <t>6)</t>
  </si>
  <si>
    <t>Surcoût fuite</t>
  </si>
  <si>
    <t>Conso annuelle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</si>
</sst>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0CD4-F827-41E4-BF08-0D0A0A807ACB}">
  <sheetPr>
    <pageSetUpPr fitToPage="1"/>
  </sheetPr>
  <dimension ref="A1:I34"/>
  <sheetViews>
    <sheetView tabSelected="1" workbookViewId="0">
      <selection activeCell="E6" sqref="E6"/>
    </sheetView>
  </sheetViews>
  <sheetFormatPr baseColWidth="10" defaultRowHeight="15" x14ac:dyDescent="0.25"/>
  <cols>
    <col min="1" max="1" width="14.5703125" style="13" bestFit="1" customWidth="1"/>
    <col min="2" max="2" width="11.42578125" style="13"/>
    <col min="4" max="4" width="11.42578125" style="4"/>
    <col min="5" max="5" width="28.7109375" style="4" bestFit="1" customWidth="1"/>
    <col min="8" max="9" width="11.42578125" style="13"/>
  </cols>
  <sheetData>
    <row r="1" spans="1:9" x14ac:dyDescent="0.25">
      <c r="A1" s="13" t="s">
        <v>21</v>
      </c>
      <c r="D1" s="4" t="s">
        <v>22</v>
      </c>
      <c r="H1" s="4" t="s">
        <v>42</v>
      </c>
    </row>
    <row r="2" spans="1:9" ht="15.75" thickBot="1" x14ac:dyDescent="0.3"/>
    <row r="3" spans="1:9" ht="15.75" thickBot="1" x14ac:dyDescent="0.3">
      <c r="A3" s="19" t="s">
        <v>0</v>
      </c>
      <c r="B3" s="20" t="s">
        <v>1</v>
      </c>
      <c r="C3" s="1"/>
      <c r="D3" s="4" t="s">
        <v>16</v>
      </c>
      <c r="E3" s="2" t="s">
        <v>46</v>
      </c>
      <c r="H3" s="5" t="s">
        <v>0</v>
      </c>
      <c r="I3" s="6" t="s">
        <v>1</v>
      </c>
    </row>
    <row r="4" spans="1:9" ht="15.75" thickBot="1" x14ac:dyDescent="0.3">
      <c r="A4" s="7" t="s">
        <v>2</v>
      </c>
      <c r="B4" s="8">
        <v>14</v>
      </c>
      <c r="C4" s="1"/>
      <c r="E4" s="3">
        <f>SUM(B4:B15)</f>
        <v>150</v>
      </c>
      <c r="H4" s="7" t="s">
        <v>3</v>
      </c>
      <c r="I4" s="14">
        <v>8</v>
      </c>
    </row>
    <row r="5" spans="1:9" ht="15.75" thickBot="1" x14ac:dyDescent="0.3">
      <c r="A5" s="9" t="s">
        <v>3</v>
      </c>
      <c r="B5" s="10">
        <v>8</v>
      </c>
      <c r="C5" s="1"/>
      <c r="H5" s="9" t="s">
        <v>4</v>
      </c>
      <c r="I5" s="15">
        <v>10</v>
      </c>
    </row>
    <row r="6" spans="1:9" ht="15.75" thickBot="1" x14ac:dyDescent="0.3">
      <c r="A6" s="9" t="s">
        <v>4</v>
      </c>
      <c r="B6" s="10">
        <v>10</v>
      </c>
      <c r="C6" s="1"/>
      <c r="D6" s="4" t="s">
        <v>17</v>
      </c>
      <c r="E6" s="2" t="s">
        <v>14</v>
      </c>
      <c r="H6" s="9" t="s">
        <v>10</v>
      </c>
      <c r="I6" s="15">
        <v>10</v>
      </c>
    </row>
    <row r="7" spans="1:9" ht="15.75" thickBot="1" x14ac:dyDescent="0.3">
      <c r="A7" s="9" t="s">
        <v>5</v>
      </c>
      <c r="B7" s="10">
        <v>11</v>
      </c>
      <c r="C7" s="1"/>
      <c r="E7" s="3">
        <f>E4/12</f>
        <v>12.5</v>
      </c>
      <c r="H7" s="9" t="s">
        <v>11</v>
      </c>
      <c r="I7" s="15">
        <v>10</v>
      </c>
    </row>
    <row r="8" spans="1:9" ht="15.75" thickBot="1" x14ac:dyDescent="0.3">
      <c r="A8" s="9" t="s">
        <v>6</v>
      </c>
      <c r="B8" s="10">
        <v>15</v>
      </c>
      <c r="C8" s="1"/>
      <c r="H8" s="9" t="s">
        <v>12</v>
      </c>
      <c r="I8" s="15">
        <v>10</v>
      </c>
    </row>
    <row r="9" spans="1:9" ht="15.75" thickBot="1" x14ac:dyDescent="0.3">
      <c r="A9" s="9" t="s">
        <v>7</v>
      </c>
      <c r="B9" s="10">
        <v>14</v>
      </c>
      <c r="C9" s="1"/>
      <c r="D9" s="4" t="s">
        <v>18</v>
      </c>
      <c r="E9" s="2" t="s">
        <v>15</v>
      </c>
      <c r="H9" s="9" t="s">
        <v>5</v>
      </c>
      <c r="I9" s="15">
        <v>11</v>
      </c>
    </row>
    <row r="10" spans="1:9" ht="15.75" thickBot="1" x14ac:dyDescent="0.3">
      <c r="A10" s="9" t="s">
        <v>8</v>
      </c>
      <c r="B10" s="10">
        <v>19</v>
      </c>
      <c r="C10" s="1"/>
      <c r="E10" s="3">
        <v>11.5</v>
      </c>
      <c r="H10" s="9" t="s">
        <v>13</v>
      </c>
      <c r="I10" s="16">
        <v>12</v>
      </c>
    </row>
    <row r="11" spans="1:9" ht="15.75" thickBot="1" x14ac:dyDescent="0.3">
      <c r="A11" s="9" t="s">
        <v>9</v>
      </c>
      <c r="B11" s="10">
        <v>17</v>
      </c>
      <c r="C11" s="1"/>
      <c r="H11" s="9" t="s">
        <v>2</v>
      </c>
      <c r="I11" s="16">
        <v>14</v>
      </c>
    </row>
    <row r="12" spans="1:9" ht="15.75" thickBot="1" x14ac:dyDescent="0.3">
      <c r="A12" s="9" t="s">
        <v>10</v>
      </c>
      <c r="B12" s="10">
        <v>10</v>
      </c>
      <c r="C12" s="1"/>
      <c r="D12" s="4" t="s">
        <v>20</v>
      </c>
      <c r="E12" s="2" t="s">
        <v>19</v>
      </c>
      <c r="H12" s="9" t="s">
        <v>7</v>
      </c>
      <c r="I12" s="16">
        <v>14</v>
      </c>
    </row>
    <row r="13" spans="1:9" ht="15.75" thickBot="1" x14ac:dyDescent="0.3">
      <c r="A13" s="9" t="s">
        <v>11</v>
      </c>
      <c r="B13" s="10">
        <v>10</v>
      </c>
      <c r="C13" s="1"/>
      <c r="E13" s="3">
        <f>I15-I4</f>
        <v>11</v>
      </c>
      <c r="H13" s="9" t="s">
        <v>6</v>
      </c>
      <c r="I13" s="16">
        <v>15</v>
      </c>
    </row>
    <row r="14" spans="1:9" ht="15.75" thickBot="1" x14ac:dyDescent="0.3">
      <c r="A14" s="9" t="s">
        <v>12</v>
      </c>
      <c r="B14" s="10">
        <v>10</v>
      </c>
      <c r="C14" s="1"/>
      <c r="H14" s="9" t="s">
        <v>9</v>
      </c>
      <c r="I14" s="16">
        <v>17</v>
      </c>
    </row>
    <row r="15" spans="1:9" ht="15.75" thickBot="1" x14ac:dyDescent="0.3">
      <c r="A15" s="11" t="s">
        <v>13</v>
      </c>
      <c r="B15" s="12">
        <v>12</v>
      </c>
      <c r="C15" s="1"/>
      <c r="D15" s="4" t="s">
        <v>25</v>
      </c>
      <c r="E15" s="2" t="s">
        <v>26</v>
      </c>
      <c r="H15" s="11" t="s">
        <v>8</v>
      </c>
      <c r="I15" s="17">
        <v>19</v>
      </c>
    </row>
    <row r="16" spans="1:9" ht="15.75" thickBot="1" x14ac:dyDescent="0.3">
      <c r="E16" s="3">
        <f>ROUND((E4*1000)/(B18*B17),0)</f>
        <v>103</v>
      </c>
    </row>
    <row r="17" spans="1:5" x14ac:dyDescent="0.25">
      <c r="A17" s="18" t="s">
        <v>23</v>
      </c>
      <c r="B17" s="18">
        <v>4</v>
      </c>
    </row>
    <row r="18" spans="1:5" x14ac:dyDescent="0.25">
      <c r="A18" s="18" t="s">
        <v>24</v>
      </c>
      <c r="B18" s="18">
        <v>365</v>
      </c>
    </row>
    <row r="19" spans="1:5" ht="15.75" thickBot="1" x14ac:dyDescent="0.3"/>
    <row r="20" spans="1:5" ht="15.75" thickBot="1" x14ac:dyDescent="0.3">
      <c r="A20" s="19" t="s">
        <v>28</v>
      </c>
      <c r="B20" s="20" t="s">
        <v>29</v>
      </c>
      <c r="D20" s="4" t="s">
        <v>27</v>
      </c>
      <c r="E20" s="2" t="s">
        <v>38</v>
      </c>
    </row>
    <row r="21" spans="1:5" ht="15.75" thickBot="1" x14ac:dyDescent="0.3">
      <c r="A21" s="7" t="s">
        <v>30</v>
      </c>
      <c r="B21" s="8">
        <v>1</v>
      </c>
      <c r="E21" s="3">
        <f>(E4/100)*B25</f>
        <v>18</v>
      </c>
    </row>
    <row r="22" spans="1:5" x14ac:dyDescent="0.25">
      <c r="A22" s="9" t="s">
        <v>31</v>
      </c>
      <c r="B22" s="10">
        <v>6</v>
      </c>
    </row>
    <row r="23" spans="1:5" x14ac:dyDescent="0.25">
      <c r="A23" s="9" t="s">
        <v>32</v>
      </c>
      <c r="B23" s="10">
        <v>6</v>
      </c>
    </row>
    <row r="24" spans="1:5" x14ac:dyDescent="0.25">
      <c r="A24" s="9" t="s">
        <v>37</v>
      </c>
      <c r="B24" s="10">
        <v>10</v>
      </c>
    </row>
    <row r="25" spans="1:5" x14ac:dyDescent="0.25">
      <c r="A25" s="9" t="s">
        <v>33</v>
      </c>
      <c r="B25" s="10">
        <v>12</v>
      </c>
    </row>
    <row r="26" spans="1:5" x14ac:dyDescent="0.25">
      <c r="A26" s="9" t="s">
        <v>34</v>
      </c>
      <c r="B26" s="10">
        <v>20</v>
      </c>
    </row>
    <row r="27" spans="1:5" x14ac:dyDescent="0.25">
      <c r="A27" s="9" t="s">
        <v>35</v>
      </c>
      <c r="B27" s="10">
        <v>39</v>
      </c>
    </row>
    <row r="28" spans="1:5" ht="15.75" thickBot="1" x14ac:dyDescent="0.3">
      <c r="A28" s="11" t="s">
        <v>36</v>
      </c>
      <c r="B28" s="12">
        <v>6</v>
      </c>
    </row>
    <row r="29" spans="1:5" ht="15.75" thickBot="1" x14ac:dyDescent="0.3"/>
    <row r="30" spans="1:5" ht="15.75" thickBot="1" x14ac:dyDescent="0.3">
      <c r="A30" s="18" t="s">
        <v>39</v>
      </c>
      <c r="B30" s="18">
        <v>4</v>
      </c>
      <c r="D30" s="4" t="s">
        <v>40</v>
      </c>
      <c r="E30" s="2" t="s">
        <v>41</v>
      </c>
    </row>
    <row r="31" spans="1:5" ht="15.75" thickBot="1" x14ac:dyDescent="0.3">
      <c r="E31" s="3">
        <f>(B30*24*B18)/1000</f>
        <v>35.04</v>
      </c>
    </row>
    <row r="32" spans="1:5" ht="15.75" thickBot="1" x14ac:dyDescent="0.3"/>
    <row r="33" spans="1:5" ht="15.75" thickBot="1" x14ac:dyDescent="0.3">
      <c r="A33" s="18" t="s">
        <v>43</v>
      </c>
      <c r="B33" s="18">
        <v>4.5</v>
      </c>
      <c r="D33" s="4" t="s">
        <v>44</v>
      </c>
      <c r="E33" s="2" t="s">
        <v>45</v>
      </c>
    </row>
    <row r="34" spans="1:5" ht="15.75" thickBot="1" x14ac:dyDescent="0.3">
      <c r="E34" s="21">
        <f>E31*B33</f>
        <v>157.68</v>
      </c>
    </row>
  </sheetData>
  <sortState ref="H4:I16">
    <sortCondition ref="I4:I16"/>
  </sortState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&amp;C&amp;14&amp;A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DM4 - La Facture d'eau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Ambre Lauruol</dc:creator>
  <cp:lastModifiedBy>Ambre Lauruol</cp:lastModifiedBy>
  <cp:lastPrinted>2018-11-07T14:44:16Z</cp:lastPrinted>
  <dcterms:created xsi:type="dcterms:W3CDTF">2018-11-07T13:56:10Z</dcterms:created>
  <dcterms:modified xsi:type="dcterms:W3CDTF">2018-11-07T14:44:32Z</dcterms:modified>
</cp:coreProperties>
</file>