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 IMPRIMER Mai 2019\"/>
    </mc:Choice>
  </mc:AlternateContent>
  <bookViews>
    <workbookView xWindow="0" yWindow="0" windowWidth="19200" windowHeight="11505" tabRatio="500"/>
  </bookViews>
  <sheets>
    <sheet name="Overview" sheetId="1" r:id="rId1"/>
    <sheet name="Final Scores" sheetId="2" r:id="rId2"/>
    <sheet name="Question Summary" sheetId="3" r:id="rId3"/>
    <sheet name="Question 1" sheetId="5" r:id="rId4"/>
    <sheet name="Question 2" sheetId="6" r:id="rId5"/>
    <sheet name="Question 3" sheetId="7" r:id="rId6"/>
    <sheet name="Question 4" sheetId="8" r:id="rId7"/>
    <sheet name="Question 5" sheetId="9" r:id="rId8"/>
    <sheet name="Question 6" sheetId="10" r:id="rId9"/>
    <sheet name="Question 7" sheetId="11" r:id="rId10"/>
    <sheet name="Question 8" sheetId="12" r:id="rId11"/>
    <sheet name="Question 9" sheetId="13" r:id="rId12"/>
    <sheet name="Question 10" sheetId="14" r:id="rId13"/>
    <sheet name="Question 11" sheetId="15" r:id="rId14"/>
    <sheet name="Question 12" sheetId="16" r:id="rId15"/>
    <sheet name="Question 13" sheetId="17" r:id="rId16"/>
    <sheet name="Question 14" sheetId="18" r:id="rId17"/>
    <sheet name="Question 15" sheetId="19" r:id="rId18"/>
    <sheet name="RawReportData Data" sheetId="21" r:id="rId19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136" i="21" l="1"/>
  <c r="L136" i="21"/>
  <c r="M135" i="21"/>
  <c r="L135" i="21"/>
  <c r="M134" i="21"/>
  <c r="L134" i="21"/>
  <c r="M133" i="21"/>
  <c r="L133" i="21"/>
  <c r="M132" i="21"/>
  <c r="L132" i="21"/>
  <c r="M131" i="21"/>
  <c r="L131" i="21"/>
  <c r="M130" i="21"/>
  <c r="L130" i="21"/>
  <c r="M129" i="21"/>
  <c r="L129" i="21"/>
  <c r="M128" i="21"/>
  <c r="L128" i="21"/>
  <c r="M127" i="21"/>
  <c r="L127" i="21"/>
  <c r="M126" i="21"/>
  <c r="L126" i="21"/>
  <c r="M125" i="21"/>
  <c r="L125" i="21"/>
  <c r="M124" i="21"/>
  <c r="L124" i="21"/>
  <c r="M123" i="21"/>
  <c r="L123" i="21"/>
  <c r="M122" i="21"/>
  <c r="L122" i="21"/>
  <c r="M121" i="21"/>
  <c r="L121" i="21"/>
  <c r="M120" i="21"/>
  <c r="L120" i="21"/>
  <c r="M119" i="21"/>
  <c r="L119" i="21"/>
  <c r="M118" i="21"/>
  <c r="L118" i="21"/>
  <c r="M117" i="21"/>
  <c r="L117" i="21"/>
  <c r="M116" i="21"/>
  <c r="L116" i="21"/>
  <c r="M115" i="21"/>
  <c r="L115" i="21"/>
  <c r="M114" i="21"/>
  <c r="L114" i="21"/>
  <c r="M113" i="21"/>
  <c r="L113" i="21"/>
  <c r="M112" i="21"/>
  <c r="L112" i="21"/>
  <c r="M111" i="21"/>
  <c r="L111" i="21"/>
  <c r="M110" i="21"/>
  <c r="L110" i="21"/>
  <c r="M109" i="21"/>
  <c r="L109" i="21"/>
  <c r="M108" i="21"/>
  <c r="L108" i="21"/>
  <c r="M107" i="21"/>
  <c r="L107" i="21"/>
  <c r="M106" i="21"/>
  <c r="L106" i="21"/>
  <c r="M105" i="21"/>
  <c r="L105" i="21"/>
  <c r="M104" i="21"/>
  <c r="L104" i="21"/>
  <c r="M103" i="21"/>
  <c r="L103" i="21"/>
  <c r="M102" i="21"/>
  <c r="L102" i="21"/>
  <c r="M101" i="21"/>
  <c r="L101" i="21"/>
  <c r="M100" i="21"/>
  <c r="L100" i="21"/>
  <c r="M99" i="21"/>
  <c r="L99" i="21"/>
  <c r="M98" i="21"/>
  <c r="L98" i="21"/>
  <c r="M97" i="21"/>
  <c r="L97" i="21"/>
  <c r="M96" i="21"/>
  <c r="L96" i="21"/>
  <c r="M95" i="21"/>
  <c r="L95" i="21"/>
  <c r="M94" i="21"/>
  <c r="L94" i="21"/>
  <c r="M93" i="21"/>
  <c r="L93" i="21"/>
  <c r="M92" i="21"/>
  <c r="L92" i="21"/>
  <c r="M91" i="21"/>
  <c r="L91" i="21"/>
  <c r="M90" i="21"/>
  <c r="L90" i="21"/>
  <c r="M89" i="21"/>
  <c r="L89" i="21"/>
  <c r="M88" i="21"/>
  <c r="L88" i="21"/>
  <c r="M87" i="21"/>
  <c r="L87" i="21"/>
  <c r="M86" i="21"/>
  <c r="L86" i="21"/>
  <c r="M85" i="21"/>
  <c r="L85" i="21"/>
  <c r="M84" i="21"/>
  <c r="L84" i="21"/>
  <c r="M83" i="21"/>
  <c r="L83" i="21"/>
  <c r="M82" i="21"/>
  <c r="L82" i="21"/>
  <c r="M81" i="21"/>
  <c r="L81" i="21"/>
  <c r="M80" i="21"/>
  <c r="L80" i="21"/>
  <c r="M79" i="21"/>
  <c r="L79" i="21"/>
  <c r="M78" i="21"/>
  <c r="L78" i="21"/>
  <c r="M77" i="21"/>
  <c r="L77" i="21"/>
  <c r="M76" i="21"/>
  <c r="L76" i="21"/>
  <c r="M75" i="21"/>
  <c r="L75" i="21"/>
  <c r="M74" i="21"/>
  <c r="L74" i="21"/>
  <c r="M73" i="21"/>
  <c r="L73" i="21"/>
  <c r="M72" i="21"/>
  <c r="L72" i="21"/>
  <c r="M71" i="21"/>
  <c r="L71" i="21"/>
  <c r="M70" i="21"/>
  <c r="L70" i="21"/>
  <c r="M69" i="21"/>
  <c r="L69" i="21"/>
  <c r="M68" i="21"/>
  <c r="L68" i="21"/>
  <c r="M67" i="21"/>
  <c r="L67" i="21"/>
  <c r="M66" i="21"/>
  <c r="L66" i="21"/>
  <c r="M65" i="21"/>
  <c r="L65" i="21"/>
  <c r="M64" i="21"/>
  <c r="L64" i="21"/>
  <c r="M63" i="21"/>
  <c r="L63" i="21"/>
  <c r="M62" i="21"/>
  <c r="L62" i="21"/>
  <c r="M61" i="21"/>
  <c r="L61" i="21"/>
  <c r="M60" i="21"/>
  <c r="L60" i="21"/>
  <c r="M59" i="21"/>
  <c r="L59" i="21"/>
  <c r="M58" i="21"/>
  <c r="L58" i="21"/>
  <c r="M57" i="21"/>
  <c r="L57" i="21"/>
  <c r="M56" i="21"/>
  <c r="L56" i="21"/>
  <c r="M55" i="21"/>
  <c r="L55" i="21"/>
  <c r="M54" i="21"/>
  <c r="L54" i="21"/>
  <c r="M53" i="21"/>
  <c r="L53" i="21"/>
  <c r="M52" i="21"/>
  <c r="L52" i="21"/>
  <c r="M51" i="21"/>
  <c r="L51" i="21"/>
  <c r="M50" i="21"/>
  <c r="L50" i="21"/>
  <c r="M49" i="21"/>
  <c r="L49" i="21"/>
  <c r="M48" i="21"/>
  <c r="L48" i="21"/>
  <c r="M47" i="21"/>
  <c r="L47" i="21"/>
  <c r="M46" i="21"/>
  <c r="L46" i="21"/>
  <c r="M45" i="21"/>
  <c r="L45" i="21"/>
  <c r="M44" i="21"/>
  <c r="L44" i="21"/>
  <c r="M43" i="21"/>
  <c r="L43" i="21"/>
  <c r="M42" i="21"/>
  <c r="L42" i="21"/>
  <c r="M41" i="21"/>
  <c r="L41" i="21"/>
  <c r="M40" i="21"/>
  <c r="L40" i="21"/>
  <c r="M39" i="21"/>
  <c r="L39" i="21"/>
  <c r="M38" i="21"/>
  <c r="L38" i="21"/>
  <c r="M37" i="21"/>
  <c r="L37" i="21"/>
  <c r="M36" i="21"/>
  <c r="L36" i="21"/>
  <c r="M35" i="21"/>
  <c r="L35" i="21"/>
  <c r="M34" i="21"/>
  <c r="L34" i="21"/>
  <c r="M33" i="21"/>
  <c r="L33" i="21"/>
  <c r="M32" i="21"/>
  <c r="L32" i="21"/>
  <c r="M31" i="21"/>
  <c r="L31" i="21"/>
  <c r="M30" i="21"/>
  <c r="L30" i="21"/>
  <c r="M29" i="21"/>
  <c r="L29" i="21"/>
  <c r="M28" i="21"/>
  <c r="L28" i="21"/>
  <c r="M27" i="21"/>
  <c r="L27" i="21"/>
  <c r="M26" i="21"/>
  <c r="L26" i="21"/>
  <c r="M25" i="21"/>
  <c r="L25" i="21"/>
  <c r="M24" i="21"/>
  <c r="L24" i="21"/>
  <c r="M23" i="21"/>
  <c r="L23" i="21"/>
  <c r="M22" i="21"/>
  <c r="L22" i="21"/>
  <c r="M21" i="21"/>
  <c r="L21" i="21"/>
  <c r="M20" i="21"/>
  <c r="L20" i="21"/>
  <c r="M19" i="21"/>
  <c r="L19" i="21"/>
  <c r="M18" i="21"/>
  <c r="L18" i="21"/>
  <c r="M17" i="21"/>
  <c r="L17" i="21"/>
  <c r="M16" i="21"/>
  <c r="L16" i="21"/>
  <c r="M15" i="21"/>
  <c r="L15" i="21"/>
  <c r="M14" i="21"/>
  <c r="L14" i="21"/>
  <c r="M13" i="21"/>
  <c r="L13" i="21"/>
  <c r="M12" i="21"/>
  <c r="L12" i="21"/>
  <c r="M11" i="21"/>
  <c r="L11" i="21"/>
  <c r="M10" i="21"/>
  <c r="L10" i="21"/>
  <c r="M9" i="21"/>
  <c r="L9" i="21"/>
  <c r="M8" i="21"/>
  <c r="L8" i="21"/>
  <c r="M7" i="21"/>
  <c r="L7" i="21"/>
  <c r="M6" i="21"/>
  <c r="L6" i="21"/>
  <c r="M5" i="21"/>
  <c r="L5" i="21"/>
  <c r="M4" i="21"/>
  <c r="L4" i="21"/>
  <c r="M3" i="21"/>
  <c r="L3" i="21"/>
  <c r="M2" i="21"/>
  <c r="L2" i="21"/>
</calcChain>
</file>

<file path=xl/sharedStrings.xml><?xml version="1.0" encoding="utf-8"?>
<sst xmlns="http://schemas.openxmlformats.org/spreadsheetml/2006/main" count="2592" uniqueCount="203">
  <si>
    <t>Played on</t>
  </si>
  <si>
    <t>Hosted by</t>
  </si>
  <si>
    <t>Played with</t>
  </si>
  <si>
    <t>Played</t>
  </si>
  <si>
    <t>Overall Performance</t>
  </si>
  <si>
    <t>Total correct answers (%)</t>
  </si>
  <si>
    <t>Total incorrect answers (%)</t>
  </si>
  <si>
    <t>Average score (points)</t>
  </si>
  <si>
    <t>Feedback</t>
  </si>
  <si>
    <t>How fun was it? (out of 5)</t>
  </si>
  <si>
    <t>Did you learn something?</t>
  </si>
  <si>
    <t>Do you recommend it?</t>
  </si>
  <si>
    <t>How do you feel?</t>
  </si>
  <si>
    <t>◉</t>
  </si>
  <si>
    <t>Switch tabs/pages to view other result breakdown</t>
  </si>
  <si>
    <t>Final Scores</t>
  </si>
  <si>
    <t>Rank</t>
  </si>
  <si>
    <t>Players</t>
  </si>
  <si>
    <t>Total Score (points)</t>
  </si>
  <si>
    <t>Correct Answers</t>
  </si>
  <si>
    <t>Incorrect Answers</t>
  </si>
  <si>
    <t>Question Summary</t>
  </si>
  <si>
    <t>Question Number</t>
  </si>
  <si>
    <t>Question</t>
  </si>
  <si>
    <t>Answer 1</t>
  </si>
  <si>
    <t>Answer 2</t>
  </si>
  <si>
    <t>Answer 3</t>
  </si>
  <si>
    <t>Answer 4</t>
  </si>
  <si>
    <t>Time Allotted to Answer (seconds)</t>
  </si>
  <si>
    <t>Answer</t>
  </si>
  <si>
    <t>Correct / Incorrect</t>
  </si>
  <si>
    <t>Correct</t>
  </si>
  <si>
    <t>Incorrect</t>
  </si>
  <si>
    <t>Score (points)</t>
  </si>
  <si>
    <t>Score without Answer Streak Bonus (points)</t>
  </si>
  <si>
    <t>Current Total Score (points)</t>
  </si>
  <si>
    <t>Answer Time (%)</t>
  </si>
  <si>
    <t>Answer Time (seconds)</t>
  </si>
  <si>
    <t>Correct answers</t>
  </si>
  <si>
    <t>Players correct (%)</t>
  </si>
  <si>
    <t>Question duration</t>
  </si>
  <si>
    <t>Answer Summary</t>
  </si>
  <si>
    <t>Answer options</t>
  </si>
  <si>
    <t>▲</t>
  </si>
  <si>
    <t>♦</t>
  </si>
  <si>
    <t>●</t>
  </si>
  <si>
    <t>■</t>
  </si>
  <si>
    <t>Is answer correct?</t>
  </si>
  <si>
    <t>Number of answers received</t>
  </si>
  <si>
    <t>Average time taken to answer (seconds)</t>
  </si>
  <si>
    <t>Answer Details</t>
  </si>
  <si>
    <t>Answer time (seconds)</t>
  </si>
  <si>
    <t>Sharing Cultures Through Food</t>
  </si>
  <si>
    <t>27 May 2019</t>
  </si>
  <si>
    <t>anonymous</t>
  </si>
  <si>
    <t>9 players</t>
  </si>
  <si>
    <t>15 of 15 questions</t>
  </si>
  <si>
    <t>pauline.lefrant</t>
  </si>
  <si>
    <t>Stevens</t>
  </si>
  <si>
    <t>Sarahh</t>
  </si>
  <si>
    <t>Noelie</t>
  </si>
  <si>
    <t>Enzo</t>
  </si>
  <si>
    <t>NOA</t>
  </si>
  <si>
    <t>Sunn☀️</t>
  </si>
  <si>
    <t>Anais</t>
  </si>
  <si>
    <t>Zacdonnais</t>
  </si>
  <si>
    <t/>
  </si>
  <si>
    <t>Q1</t>
  </si>
  <si>
    <t>"Soparnik" is a traditional dish made with Swiss chard. Where is it from?</t>
  </si>
  <si>
    <t>Q2</t>
  </si>
  <si>
    <t>In Gascony, southwest France, grilled "magret" is a famous dish. What type of meat is it?</t>
  </si>
  <si>
    <t>Q3</t>
  </si>
  <si>
    <t>One famous Greek cheese is :</t>
  </si>
  <si>
    <t>Q4</t>
  </si>
  <si>
    <t>The legendary "Pasztecik" in Poland is a ...</t>
  </si>
  <si>
    <t>Q5</t>
  </si>
  <si>
    <t>What is "suska Sechlonska" in Poland ?</t>
  </si>
  <si>
    <t>Q6</t>
  </si>
  <si>
    <t>What is included in the Greek diet?</t>
  </si>
  <si>
    <t>Q7</t>
  </si>
  <si>
    <t>In Poland, during th e harvest festival, there is a competition for the best ...</t>
  </si>
  <si>
    <t>Q8</t>
  </si>
  <si>
    <t>The Krakow Honey Harvest Festival in Poland is held each year in ...</t>
  </si>
  <si>
    <t>Q9</t>
  </si>
  <si>
    <t>"Estiv'ail" is a festival in France. People make braids and original creations with ...</t>
  </si>
  <si>
    <t>Q10</t>
  </si>
  <si>
    <t>Which is not a type of cured meat?</t>
  </si>
  <si>
    <t>Q11</t>
  </si>
  <si>
    <t>The Oil Pump is a traditional cake made in ...</t>
  </si>
  <si>
    <t>Q12</t>
  </si>
  <si>
    <t>On Pancake day in France, what does bring lcuk and money when you turn the pancakes?</t>
  </si>
  <si>
    <t>Q13</t>
  </si>
  <si>
    <t>In Poland, for Carnival, people eat at least one ...</t>
  </si>
  <si>
    <t>Q14</t>
  </si>
  <si>
    <t>The Greek Carnival season is called "Apokries". what does it mean?</t>
  </si>
  <si>
    <t>Q15</t>
  </si>
  <si>
    <t>Which alcohol is used in the typical French apple pie called Pastis Gascon?</t>
  </si>
  <si>
    <t>Poland</t>
  </si>
  <si>
    <t>duck breast?</t>
  </si>
  <si>
    <t>feta</t>
  </si>
  <si>
    <t>stuffed dumpling</t>
  </si>
  <si>
    <t>a dried and smoked plum</t>
  </si>
  <si>
    <t>wine</t>
  </si>
  <si>
    <t>flower bouquet</t>
  </si>
  <si>
    <t>October</t>
  </si>
  <si>
    <t>garlic</t>
  </si>
  <si>
    <t>pancetta</t>
  </si>
  <si>
    <t>France</t>
  </si>
  <si>
    <t>to close your eyes</t>
  </si>
  <si>
    <t>doughnut</t>
  </si>
  <si>
    <t>no alcohol</t>
  </si>
  <si>
    <t>armagnac</t>
  </si>
  <si>
    <t>Croatia</t>
  </si>
  <si>
    <t>pear pie</t>
  </si>
  <si>
    <t>vinegar</t>
  </si>
  <si>
    <t>harvest wreath</t>
  </si>
  <si>
    <t>foccacia</t>
  </si>
  <si>
    <t>to hold a coin in the left hand.</t>
  </si>
  <si>
    <t>pretzel</t>
  </si>
  <si>
    <t>no meat</t>
  </si>
  <si>
    <t>pork roast with cheese</t>
  </si>
  <si>
    <t>mayonnaise</t>
  </si>
  <si>
    <t>Greece</t>
  </si>
  <si>
    <t>bagel</t>
  </si>
  <si>
    <t>a gherkin</t>
  </si>
  <si>
    <t>mustard</t>
  </si>
  <si>
    <t>no sugar</t>
  </si>
  <si>
    <t>soup</t>
  </si>
  <si>
    <t>pepperoni</t>
  </si>
  <si>
    <t>cheddar</t>
  </si>
  <si>
    <t>an apricot</t>
  </si>
  <si>
    <t>traditional dance</t>
  </si>
  <si>
    <t>September</t>
  </si>
  <si>
    <t>champagne</t>
  </si>
  <si>
    <t>March</t>
  </si>
  <si>
    <t>to hold a spoon between your teeth.</t>
  </si>
  <si>
    <t>no fish</t>
  </si>
  <si>
    <t>cognac</t>
  </si>
  <si>
    <t>chicken breast?</t>
  </si>
  <si>
    <t>camembert</t>
  </si>
  <si>
    <t>type of pasta</t>
  </si>
  <si>
    <t>a type of cherry</t>
  </si>
  <si>
    <t>20 seconds</t>
  </si>
  <si>
    <t>"Greece"</t>
  </si>
  <si>
    <t>"France"</t>
  </si>
  <si>
    <t>"Poland"</t>
  </si>
  <si>
    <t>"Croatia"</t>
  </si>
  <si>
    <t>✘</t>
  </si>
  <si>
    <t>✔︎</t>
  </si>
  <si>
    <t>"chicken breast?"</t>
  </si>
  <si>
    <t>"lamb roast?"</t>
  </si>
  <si>
    <t>"beef?"</t>
  </si>
  <si>
    <t>"duck breast?"</t>
  </si>
  <si>
    <t>"cheddar"</t>
  </si>
  <si>
    <t>"camembert"</t>
  </si>
  <si>
    <t>"feta"</t>
  </si>
  <si>
    <t>"gouda"</t>
  </si>
  <si>
    <t>"type of pasta"</t>
  </si>
  <si>
    <t>"pork roast with cheese"</t>
  </si>
  <si>
    <t>"stuffed dumpling"</t>
  </si>
  <si>
    <t>"pear pie"</t>
  </si>
  <si>
    <t>"a type of cherry"</t>
  </si>
  <si>
    <t>"a gherkin"</t>
  </si>
  <si>
    <t>"an apricot"</t>
  </si>
  <si>
    <t>"a dried and smoked plum"</t>
  </si>
  <si>
    <t>"mustard"</t>
  </si>
  <si>
    <t>"vinegar"</t>
  </si>
  <si>
    <t>"wine"</t>
  </si>
  <si>
    <t>"mayonnaise"</t>
  </si>
  <si>
    <t>"traditional dance"</t>
  </si>
  <si>
    <t>"soup"</t>
  </si>
  <si>
    <t>"harvest wreath"</t>
  </si>
  <si>
    <t>"flower bouquet"</t>
  </si>
  <si>
    <t>"September"</t>
  </si>
  <si>
    <t>"October"</t>
  </si>
  <si>
    <t>"November"</t>
  </si>
  <si>
    <t>"March"</t>
  </si>
  <si>
    <t>"onion"</t>
  </si>
  <si>
    <t>"garlic"</t>
  </si>
  <si>
    <t>"leek"</t>
  </si>
  <si>
    <t>"laurel"</t>
  </si>
  <si>
    <t>"pancetta"</t>
  </si>
  <si>
    <t>"foccacia"</t>
  </si>
  <si>
    <t>"prosciutto"</t>
  </si>
  <si>
    <t>"pepperoni"</t>
  </si>
  <si>
    <t>"to hold a spoon between your teeth."</t>
  </si>
  <si>
    <t>"to close your eyes"</t>
  </si>
  <si>
    <t>"to hold a coin in the left hand."</t>
  </si>
  <si>
    <t>"to be barefoot."</t>
  </si>
  <si>
    <t>"bagel"</t>
  </si>
  <si>
    <t>"croissant"</t>
  </si>
  <si>
    <t>"doughnut"</t>
  </si>
  <si>
    <t>"pretzel"</t>
  </si>
  <si>
    <t>"no sugar"</t>
  </si>
  <si>
    <t>"no alcohol"</t>
  </si>
  <si>
    <t>"no fish"</t>
  </si>
  <si>
    <t>"no meat"</t>
  </si>
  <si>
    <t>"beer"</t>
  </si>
  <si>
    <t>"armagnac"</t>
  </si>
  <si>
    <t>"cognac"</t>
  </si>
  <si>
    <t>"champagne"</t>
  </si>
  <si>
    <t>Incorrect</t>
  </si>
  <si>
    <t>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</si>
</sst>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&quot; points&quot;"/>
    <numFmt numFmtId="165" formatCode="0.00&quot; out of 5&quot;"/>
    <numFmt numFmtId="166" formatCode="0.00%&quot; Yes&quot;"/>
    <numFmt numFmtId="167" formatCode="0.00%&quot; No&quot;"/>
    <numFmt numFmtId="168" formatCode="0.00%&quot; Positive&quot;"/>
    <numFmt numFmtId="169" formatCode="0.00%&quot; Neutral&quot;"/>
    <numFmt numFmtId="170" formatCode="0.00%&quot; Negative&quot;"/>
  </numFmts>
  <fonts count="15">
    <font>
      <b/>
      <sz val="14"/>
      <name val="Arial"/>
      <charset val="1"/>
    </font>
    <font>
      <b/>
      <sz val="19"/>
      <color rgb="FFFFFFFF"/>
      <name val="Arial"/>
      <charset val="1"/>
    </font>
    <font>
      <b/>
      <sz val="12"/>
      <color rgb="FFFFFFFF"/>
      <name val="Arial"/>
      <charset val="1"/>
    </font>
    <font>
      <sz val="12"/>
      <name val="Arial"/>
      <charset val="1"/>
    </font>
    <font>
      <b/>
      <sz val="15"/>
      <color rgb="FFFFFFFF"/>
      <name val="Arial"/>
      <charset val="1"/>
    </font>
    <font>
      <sz val="12"/>
      <color rgb="FF6BB43E"/>
      <name val="Arial"/>
      <charset val="1"/>
    </font>
    <font>
      <sz val="12"/>
      <color rgb="FFF5A13C"/>
      <name val="Arial"/>
      <charset val="1"/>
    </font>
    <font>
      <sz val="12"/>
      <color rgb="FFE73A59"/>
      <name val="Arial"/>
      <charset val="1"/>
    </font>
    <font>
      <b/>
      <sz val="14"/>
      <color rgb="FFFFFFFF"/>
      <name val="Arial"/>
      <charset val="1"/>
    </font>
    <font>
      <sz val="12"/>
      <color rgb="FFFFFFFF"/>
      <name val="Arial"/>
      <charset val="1"/>
    </font>
    <font>
      <sz val="13"/>
      <color rgb="FFFFFFFF"/>
      <name val="Arial"/>
      <charset val="1"/>
    </font>
    <font>
      <sz val="18"/>
      <color rgb="FFFFFFFF"/>
      <name val="Arial"/>
      <charset val="1"/>
    </font>
    <font>
      <sz val="20"/>
      <color rgb="FFFFFFFF"/>
      <name val="Arial"/>
      <charset val="1"/>
    </font>
    <font>
      <sz val="16"/>
      <color rgb="FFFFFFFF"/>
      <name val="Arial"/>
      <charset val="1"/>
    </font>
    <font>
      <sz val="4.0999999999999996"/>
      <color rgb="FF000000"/>
      <name val=".Helvetica Neue DeskInterface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solid">
        <fgColor rgb="FFFF3355"/>
        <bgColor rgb="FFB2B2B2"/>
      </patternFill>
    </fill>
    <fill>
      <patternFill patternType="solid">
        <fgColor rgb="FF66BF39"/>
        <bgColor rgb="FFB2B2B2"/>
      </patternFill>
    </fill>
    <fill>
      <patternFill patternType="solid">
        <fgColor rgb="FFFF3355"/>
        <bgColor rgb="FFF4F4F4"/>
      </patternFill>
    </fill>
    <fill>
      <patternFill patternType="solid">
        <fgColor rgb="FF66BF39"/>
        <bgColor rgb="FFF4F4F4"/>
      </patternFill>
    </fill>
  </fills>
  <borders count="12">
    <border>
      <left/>
      <right/>
      <top/>
      <bottom/>
      <diagonal/>
    </border>
    <border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B2B2B2"/>
      </left>
      <right/>
      <top style="hair">
        <color rgb="FFB2B2B2"/>
      </top>
      <bottom style="hair">
        <color rgb="FFB2B2B2"/>
      </bottom>
      <diagonal/>
    </border>
    <border>
      <left/>
      <right style="hair">
        <color rgb="FFB2B2B2"/>
      </right>
      <top style="hair">
        <color rgb="FFB2B2B2"/>
      </top>
      <bottom style="hair">
        <color rgb="FFB2B2B2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 style="hair">
        <color rgb="FFB2B2B2"/>
      </top>
      <bottom style="hair">
        <color rgb="FFB2B2B2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</borders>
  <cellStyleXfs count="1">
    <xf numFmtId="0" fontId="0" fillId="0" borderId="0">
      <alignment horizontal="left"/>
    </xf>
  </cellStyleXfs>
  <cellXfs count="61">
    <xf numFmtId="0" fontId="0" fillId="0" borderId="0" xfId="0">
      <alignment horizontal="left"/>
    </xf>
    <xf numFmtId="0" fontId="3" fillId="4" borderId="2" xfId="0" applyFont="1" applyFill="1" applyBorder="1" applyAlignment="1" applyProtection="1">
      <alignment horizontal="left" vertical="center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167" fontId="3" fillId="6" borderId="2" xfId="0" applyNumberFormat="1" applyFont="1" applyFill="1" applyBorder="1" applyAlignment="1" applyProtection="1">
      <alignment horizontal="left" vertical="center" wrapText="1"/>
    </xf>
    <xf numFmtId="166" fontId="3" fillId="6" borderId="2" xfId="0" applyNumberFormat="1" applyFont="1" applyFill="1" applyBorder="1" applyAlignment="1" applyProtection="1">
      <alignment horizontal="left" vertical="center" wrapText="1"/>
    </xf>
    <xf numFmtId="165" fontId="3" fillId="6" borderId="2" xfId="0" applyNumberFormat="1" applyFont="1" applyFill="1" applyBorder="1" applyAlignment="1" applyProtection="1">
      <alignment horizontal="left" vertical="center" wrapText="1"/>
    </xf>
    <xf numFmtId="164" fontId="3" fillId="6" borderId="2" xfId="0" applyNumberFormat="1" applyFont="1" applyFill="1" applyBorder="1" applyAlignment="1" applyProtection="1">
      <alignment horizontal="left" vertical="center" wrapText="1"/>
    </xf>
    <xf numFmtId="10" fontId="3" fillId="6" borderId="2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5" fillId="6" borderId="2" xfId="0" applyNumberFormat="1" applyFont="1" applyFill="1" applyBorder="1" applyAlignment="1" applyProtection="1">
      <alignment horizontal="center" vertical="center" wrapText="1"/>
    </xf>
    <xf numFmtId="168" fontId="3" fillId="6" borderId="2" xfId="0" applyNumberFormat="1" applyFont="1" applyFill="1" applyBorder="1" applyAlignment="1" applyProtection="1">
      <alignment horizontal="left" vertical="center" wrapText="1"/>
    </xf>
    <xf numFmtId="49" fontId="6" fillId="6" borderId="2" xfId="0" applyNumberFormat="1" applyFont="1" applyFill="1" applyBorder="1" applyAlignment="1" applyProtection="1">
      <alignment horizontal="center" vertical="center" wrapText="1"/>
    </xf>
    <xf numFmtId="169" fontId="3" fillId="6" borderId="2" xfId="0" applyNumberFormat="1" applyFont="1" applyFill="1" applyBorder="1" applyAlignment="1" applyProtection="1">
      <alignment horizontal="left" vertical="center" wrapText="1"/>
    </xf>
    <xf numFmtId="49" fontId="7" fillId="6" borderId="2" xfId="0" applyNumberFormat="1" applyFont="1" applyFill="1" applyBorder="1" applyAlignment="1" applyProtection="1">
      <alignment horizontal="center" vertical="center" wrapText="1"/>
    </xf>
    <xf numFmtId="170" fontId="3" fillId="6" borderId="2" xfId="0" applyNumberFormat="1" applyFont="1" applyFill="1" applyBorder="1" applyAlignment="1" applyProtection="1">
      <alignment horizontal="left" vertical="center" wrapText="1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right" vertical="center" wrapText="1"/>
    </xf>
    <xf numFmtId="10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49" fontId="10" fillId="8" borderId="2" xfId="0" applyNumberFormat="1" applyFont="1" applyFill="1" applyBorder="1" applyAlignment="1" applyProtection="1">
      <alignment horizontal="center" vertical="center"/>
    </xf>
    <xf numFmtId="49" fontId="11" fillId="9" borderId="2" xfId="0" applyNumberFormat="1" applyFont="1" applyFill="1" applyBorder="1" applyAlignment="1" applyProtection="1">
      <alignment horizontal="center"/>
    </xf>
    <xf numFmtId="1" fontId="3" fillId="4" borderId="2" xfId="0" applyNumberFormat="1" applyFont="1" applyFill="1" applyBorder="1" applyAlignment="1" applyProtection="1">
      <alignment horizontal="left" vertical="center" wrapText="1"/>
    </xf>
    <xf numFmtId="1" fontId="12" fillId="10" borderId="2" xfId="0" applyNumberFormat="1" applyFont="1" applyFill="1" applyBorder="1" applyAlignment="1" applyProtection="1">
      <alignment horizontal="center" wrapText="1"/>
    </xf>
    <xf numFmtId="49" fontId="13" fillId="11" borderId="2" xfId="0" applyNumberFormat="1" applyFont="1" applyFill="1" applyBorder="1" applyAlignment="1" applyProtection="1">
      <alignment horizontal="center" vertical="top"/>
    </xf>
    <xf numFmtId="49" fontId="3" fillId="4" borderId="6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left" vertical="center"/>
    </xf>
    <xf numFmtId="49" fontId="3" fillId="4" borderId="8" xfId="0" applyNumberFormat="1" applyFont="1" applyFill="1" applyBorder="1" applyAlignment="1" applyProtection="1">
      <alignment horizontal="left" vertical="center" wrapText="1"/>
    </xf>
    <xf numFmtId="49" fontId="3" fillId="4" borderId="9" xfId="0" applyNumberFormat="1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right" vertical="center"/>
    </xf>
    <xf numFmtId="1" fontId="3" fillId="4" borderId="9" xfId="0" applyNumberFormat="1" applyFont="1" applyFill="1" applyBorder="1" applyAlignment="1" applyProtection="1">
      <alignment horizontal="left" vertical="center"/>
    </xf>
    <xf numFmtId="1" fontId="3" fillId="4" borderId="7" xfId="0" applyNumberFormat="1" applyFont="1" applyFill="1" applyBorder="1" applyAlignment="1" applyProtection="1">
      <alignment horizontal="right" vertical="center"/>
    </xf>
    <xf numFmtId="2" fontId="3" fillId="4" borderId="9" xfId="0" applyNumberFormat="1" applyFont="1" applyFill="1" applyBorder="1" applyAlignment="1" applyProtection="1">
      <alignment horizontal="left" vertical="center"/>
    </xf>
    <xf numFmtId="2" fontId="3" fillId="4" borderId="7" xfId="0" applyNumberFormat="1" applyFont="1" applyFill="1" applyBorder="1" applyAlignment="1" applyProtection="1">
      <alignment horizontal="right" vertical="center"/>
    </xf>
    <xf numFmtId="0" fontId="14" fillId="0" borderId="0" xfId="0" applyFont="1">
      <alignment horizontal="left"/>
    </xf>
    <xf numFmtId="49" fontId="8" fillId="7" borderId="3" xfId="0" applyNumberFormat="1" applyFont="1" applyFill="1" applyBorder="1" applyAlignment="1" applyProtection="1">
      <alignment horizontal="left" vertical="center"/>
    </xf>
    <xf numFmtId="49" fontId="9" fillId="12" borderId="10" xfId="0" applyNumberFormat="1" applyFont="1" applyFill="1" applyBorder="1" applyAlignment="1">
      <alignment horizontal="center" vertical="center" wrapText="1"/>
    </xf>
    <xf numFmtId="49" fontId="9" fillId="13" borderId="10" xfId="0" applyNumberFormat="1" applyFont="1" applyFill="1" applyBorder="1" applyAlignment="1">
      <alignment horizontal="center" vertical="center" wrapText="1"/>
    </xf>
    <xf numFmtId="49" fontId="9" fillId="12" borderId="11" xfId="0" applyNumberFormat="1" applyFont="1" applyFill="1" applyBorder="1" applyAlignment="1">
      <alignment horizontal="center" vertical="center" wrapText="1"/>
    </xf>
    <xf numFmtId="49" fontId="9" fillId="13" borderId="11" xfId="0" applyNumberFormat="1" applyFont="1" applyFill="1" applyBorder="1" applyAlignment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 applyProtection="1">
      <alignment horizontal="center" vertical="center" wrapText="1"/>
    </xf>
    <xf numFmtId="49" fontId="9" fillId="15" borderId="10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1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0" fontId="3" fillId="4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showGridLines="0" tabSelected="1" zoomScaleNormal="100" workbookViewId="0">
      <selection sqref="A1:H1"/>
    </sheetView>
  </sheetViews>
  <sheetFormatPr baseColWidth="10" defaultColWidth="8.7265625" defaultRowHeight="18"/>
  <cols>
    <col min="1" max="1" width="42.453125" collapsed="1"/>
    <col min="2" max="2" width="6.81640625" collapsed="1"/>
    <col min="3" max="3" width="4.54296875" collapsed="1"/>
    <col min="4" max="4" width="22.26953125" collapsed="1"/>
    <col min="5" max="5" width="4.6328125" collapsed="1"/>
    <col min="6" max="6" width="21.26953125" collapsed="1"/>
    <col min="7" max="7" width="3.90625" collapsed="1"/>
    <col min="8" max="8" width="21.6328125" collapsed="1"/>
    <col min="9" max="1025" width="10.36328125" collapsed="1"/>
  </cols>
  <sheetData>
    <row r="1" spans="1:8" ht="32.450000000000003" customHeight="1">
      <c r="A1" s="14" t="s">
        <v>52</v>
      </c>
      <c r="B1" s="14"/>
      <c r="C1" s="14"/>
      <c r="D1" s="14"/>
      <c r="E1" s="14"/>
      <c r="F1" s="14"/>
      <c r="G1" s="14"/>
      <c r="H1" s="14"/>
    </row>
    <row r="2" spans="1:8" ht="26.1" customHeight="1">
      <c r="A2" s="16" t="s">
        <v>0</v>
      </c>
      <c r="B2" s="13" t="s">
        <v>53</v>
      </c>
      <c r="C2" s="13"/>
      <c r="D2" s="13"/>
      <c r="E2" s="13"/>
      <c r="F2" s="13"/>
      <c r="G2" s="13"/>
      <c r="H2" s="13"/>
    </row>
    <row r="3" spans="1:8" ht="20.45" customHeight="1">
      <c r="A3" s="16" t="s">
        <v>1</v>
      </c>
      <c r="B3" s="13" t="s">
        <v>54</v>
      </c>
      <c r="C3" s="13"/>
      <c r="D3" s="13"/>
      <c r="E3" s="13"/>
      <c r="F3" s="13"/>
      <c r="G3" s="13"/>
      <c r="H3" s="13"/>
    </row>
    <row r="4" spans="1:8" ht="26.1" customHeight="1">
      <c r="A4" s="16" t="s">
        <v>2</v>
      </c>
      <c r="B4" s="13" t="s">
        <v>55</v>
      </c>
      <c r="C4" s="13"/>
      <c r="D4" s="13"/>
      <c r="E4" s="13"/>
      <c r="F4" s="13"/>
      <c r="G4" s="13"/>
      <c r="H4" s="13"/>
    </row>
    <row r="5" spans="1:8" ht="26.1" customHeight="1">
      <c r="A5" s="16" t="s">
        <v>3</v>
      </c>
      <c r="B5" s="13" t="s">
        <v>56</v>
      </c>
      <c r="C5" s="13"/>
      <c r="D5" s="13"/>
      <c r="E5" s="13"/>
      <c r="F5" s="13"/>
      <c r="G5" s="13"/>
      <c r="H5" s="13"/>
    </row>
    <row r="6" spans="1:8">
      <c r="A6" s="12"/>
      <c r="B6" s="12"/>
      <c r="C6" s="12"/>
      <c r="D6" s="12"/>
      <c r="E6" s="12"/>
      <c r="F6" s="12"/>
      <c r="G6" s="12"/>
      <c r="H6" s="12"/>
    </row>
    <row r="7" spans="1:8" ht="26.1" customHeight="1">
      <c r="A7" s="11" t="s">
        <v>4</v>
      </c>
      <c r="B7" s="11"/>
      <c r="C7" s="11"/>
      <c r="D7" s="11"/>
      <c r="E7" s="11"/>
      <c r="F7" s="11"/>
      <c r="G7" s="11"/>
      <c r="H7" s="11"/>
    </row>
    <row r="8" spans="1:8" ht="26.1" customHeight="1">
      <c r="A8" s="10" t="s">
        <v>5</v>
      </c>
      <c r="B8" s="10"/>
      <c r="C8" s="9">
        <v>0.48120301961898804</v>
      </c>
      <c r="D8" s="9"/>
      <c r="E8" s="9"/>
      <c r="F8" s="9"/>
      <c r="G8" s="9"/>
      <c r="H8" s="9"/>
    </row>
    <row r="9" spans="1:8" ht="26.1" customHeight="1">
      <c r="A9" s="10" t="s">
        <v>6</v>
      </c>
      <c r="B9" s="10"/>
      <c r="C9" s="9">
        <v>0.51879698038101196</v>
      </c>
      <c r="D9" s="9"/>
      <c r="E9" s="9"/>
      <c r="F9" s="9"/>
      <c r="G9" s="9"/>
      <c r="H9" s="9"/>
    </row>
    <row r="10" spans="1:8" ht="26.1" customHeight="1">
      <c r="A10" s="10" t="s">
        <v>7</v>
      </c>
      <c r="B10" s="10"/>
      <c r="C10" s="8">
        <v>6511.66650390625</v>
      </c>
      <c r="D10" s="8"/>
      <c r="E10" s="8"/>
      <c r="F10" s="8"/>
      <c r="G10" s="8"/>
      <c r="H10" s="8"/>
    </row>
    <row r="11" spans="1:8">
      <c r="A11" s="12"/>
      <c r="B11" s="12"/>
      <c r="C11" s="12"/>
      <c r="D11" s="12"/>
      <c r="E11" s="12"/>
      <c r="F11" s="12"/>
      <c r="G11" s="12"/>
      <c r="H11" s="12"/>
    </row>
    <row r="12" spans="1:8" ht="24.75" customHeight="1">
      <c r="A12" s="11" t="s">
        <v>8</v>
      </c>
      <c r="B12" s="11"/>
      <c r="C12" s="11"/>
      <c r="D12" s="11"/>
      <c r="E12" s="11"/>
      <c r="F12" s="11"/>
      <c r="G12" s="11"/>
      <c r="H12" s="11"/>
    </row>
    <row r="13" spans="1:8" ht="25.35" customHeight="1">
      <c r="A13" s="10" t="s">
        <v>9</v>
      </c>
      <c r="B13" s="10"/>
      <c r="C13" s="7">
        <v>5</v>
      </c>
      <c r="D13" s="7"/>
      <c r="E13" s="7"/>
      <c r="F13" s="7"/>
      <c r="G13" s="7"/>
      <c r="H13" s="7"/>
    </row>
    <row r="14" spans="1:8" ht="26.1" customHeight="1">
      <c r="A14" s="10" t="s">
        <v>10</v>
      </c>
      <c r="B14" s="10"/>
      <c r="C14" s="6">
        <v>1</v>
      </c>
      <c r="D14" s="6"/>
      <c r="E14" s="5">
        <v>0</v>
      </c>
      <c r="F14" s="5"/>
      <c r="G14" s="7"/>
      <c r="H14" s="7"/>
    </row>
    <row r="15" spans="1:8" ht="25.35" customHeight="1">
      <c r="A15" s="10" t="s">
        <v>11</v>
      </c>
      <c r="B15" s="10"/>
      <c r="C15" s="6">
        <v>1</v>
      </c>
      <c r="D15" s="6"/>
      <c r="E15" s="5">
        <v>0</v>
      </c>
      <c r="F15" s="5"/>
      <c r="G15" s="7"/>
      <c r="H15" s="7"/>
    </row>
    <row r="16" spans="1:8" ht="25.35" customHeight="1">
      <c r="A16" s="10" t="s">
        <v>12</v>
      </c>
      <c r="B16" s="10"/>
      <c r="C16" s="19" t="s">
        <v>13</v>
      </c>
      <c r="D16" s="20">
        <v>0.5</v>
      </c>
      <c r="E16" s="21" t="s">
        <v>13</v>
      </c>
      <c r="F16" s="22">
        <v>0.5</v>
      </c>
      <c r="G16" s="23" t="s">
        <v>13</v>
      </c>
      <c r="H16" s="24">
        <v>0</v>
      </c>
    </row>
    <row r="17" spans="1:8">
      <c r="A17" s="12"/>
      <c r="B17" s="12"/>
      <c r="C17" s="12"/>
      <c r="D17" s="12"/>
      <c r="E17" s="12"/>
      <c r="F17" s="12"/>
      <c r="G17" s="12"/>
      <c r="H17" s="12"/>
    </row>
    <row r="18" spans="1:8" ht="29.65" customHeight="1">
      <c r="A18" s="4" t="s">
        <v>14</v>
      </c>
      <c r="B18" s="4"/>
      <c r="C18" s="4"/>
      <c r="D18" s="4"/>
      <c r="E18" s="4"/>
      <c r="F18" s="4"/>
      <c r="G18" s="4"/>
      <c r="H18" s="4"/>
    </row>
  </sheetData>
  <mergeCells count="28">
    <mergeCell ref="A16:B16"/>
    <mergeCell ref="A17:H17"/>
    <mergeCell ref="A18:H18"/>
    <mergeCell ref="A14:B14"/>
    <mergeCell ref="C14:D14"/>
    <mergeCell ref="E14:F14"/>
    <mergeCell ref="G14:H14"/>
    <mergeCell ref="A15:B15"/>
    <mergeCell ref="C15:D15"/>
    <mergeCell ref="E15:F15"/>
    <mergeCell ref="G15:H15"/>
    <mergeCell ref="A10:B10"/>
    <mergeCell ref="C10:H10"/>
    <mergeCell ref="A11:H11"/>
    <mergeCell ref="A12:H12"/>
    <mergeCell ref="A13:B13"/>
    <mergeCell ref="C13:H13"/>
    <mergeCell ref="A6:H6"/>
    <mergeCell ref="A7:H7"/>
    <mergeCell ref="A8:B8"/>
    <mergeCell ref="C8:H8"/>
    <mergeCell ref="A9:B9"/>
    <mergeCell ref="C9:H9"/>
    <mergeCell ref="A1:H1"/>
    <mergeCell ref="B2:H2"/>
    <mergeCell ref="B3:H3"/>
    <mergeCell ref="B4:H4"/>
    <mergeCell ref="B5:H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79</v>
      </c>
      <c r="B2" s="11" t="s">
        <v>80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115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0.44444444444444442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169</v>
      </c>
      <c r="E8" s="35" t="s">
        <v>44</v>
      </c>
      <c r="F8" s="36" t="s">
        <v>170</v>
      </c>
      <c r="G8" s="37" t="s">
        <v>45</v>
      </c>
      <c r="H8" s="36" t="s">
        <v>171</v>
      </c>
      <c r="I8" s="38" t="s">
        <v>46</v>
      </c>
      <c r="J8" s="36" t="s">
        <v>172</v>
      </c>
    </row>
    <row r="9" spans="1:11" ht="25.35" customHeight="1">
      <c r="A9" s="10" t="s">
        <v>47</v>
      </c>
      <c r="B9" s="10"/>
      <c r="C9" s="54" t="s">
        <v>147</v>
      </c>
      <c r="D9" s="55"/>
      <c r="E9" s="54" t="s">
        <v>147</v>
      </c>
      <c r="F9" s="55"/>
      <c r="G9" s="56" t="s">
        <v>148</v>
      </c>
      <c r="H9" s="55"/>
      <c r="I9" s="54" t="s">
        <v>147</v>
      </c>
      <c r="J9" s="55"/>
    </row>
    <row r="10" spans="1:11" ht="25.35" customHeight="1">
      <c r="A10" s="10" t="s">
        <v>48</v>
      </c>
      <c r="B10" s="10"/>
      <c r="C10" s="57">
        <v>3</v>
      </c>
      <c r="D10" s="57"/>
      <c r="E10" s="58">
        <v>1</v>
      </c>
      <c r="F10" s="58"/>
      <c r="G10" s="58">
        <v>4</v>
      </c>
      <c r="H10" s="58"/>
      <c r="I10" s="58">
        <v>1</v>
      </c>
      <c r="J10" s="58"/>
    </row>
    <row r="11" spans="1:11" ht="25.35" customHeight="1">
      <c r="A11" s="10" t="s">
        <v>49</v>
      </c>
      <c r="B11" s="10"/>
      <c r="C11" s="59">
        <v>5.0010000000000003</v>
      </c>
      <c r="D11" s="59"/>
      <c r="E11" s="59">
        <v>8.8260000000000005</v>
      </c>
      <c r="F11" s="59"/>
      <c r="G11" s="59">
        <v>6.3244999999999996</v>
      </c>
      <c r="H11" s="59"/>
      <c r="I11" s="59">
        <v>7.8239999999999998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64</v>
      </c>
      <c r="B15" s="40"/>
      <c r="C15" s="52" t="s">
        <v>147</v>
      </c>
      <c r="D15" s="41" t="s">
        <v>131</v>
      </c>
      <c r="E15" s="42">
        <v>0</v>
      </c>
      <c r="F15" s="43"/>
      <c r="G15" s="44">
        <v>2749</v>
      </c>
      <c r="H15" s="45"/>
      <c r="I15" s="46">
        <v>6.5839999999999996</v>
      </c>
      <c r="J15" s="47"/>
      <c r="K15" s="48" t="s">
        <v>66</v>
      </c>
    </row>
    <row r="16" spans="1:11" ht="38.1" customHeight="1">
      <c r="A16" s="39" t="s">
        <v>61</v>
      </c>
      <c r="B16" s="40"/>
      <c r="C16" s="52" t="s">
        <v>147</v>
      </c>
      <c r="D16" s="41" t="s">
        <v>127</v>
      </c>
      <c r="E16" s="42">
        <v>0</v>
      </c>
      <c r="F16" s="43"/>
      <c r="G16" s="44">
        <v>3811</v>
      </c>
      <c r="H16" s="45"/>
      <c r="I16" s="46">
        <v>8.8260000000000005</v>
      </c>
      <c r="J16" s="47"/>
      <c r="K16" s="48" t="s">
        <v>66</v>
      </c>
    </row>
    <row r="17" spans="1:11" ht="38.1" customHeight="1">
      <c r="A17" s="39" t="s">
        <v>62</v>
      </c>
      <c r="B17" s="40"/>
      <c r="C17" s="52" t="s">
        <v>147</v>
      </c>
      <c r="D17" s="41" t="s">
        <v>131</v>
      </c>
      <c r="E17" s="42">
        <v>0</v>
      </c>
      <c r="F17" s="43"/>
      <c r="G17" s="44">
        <v>896</v>
      </c>
      <c r="H17" s="45"/>
      <c r="I17" s="46">
        <v>6.8949999999999996</v>
      </c>
      <c r="J17" s="47"/>
      <c r="K17" s="48" t="s">
        <v>66</v>
      </c>
    </row>
    <row r="18" spans="1:11" ht="38.1" customHeight="1">
      <c r="A18" s="39" t="s">
        <v>60</v>
      </c>
      <c r="B18" s="40"/>
      <c r="C18" s="53" t="s">
        <v>148</v>
      </c>
      <c r="D18" s="41" t="s">
        <v>115</v>
      </c>
      <c r="E18" s="42">
        <v>809</v>
      </c>
      <c r="F18" s="43"/>
      <c r="G18" s="44">
        <v>3816</v>
      </c>
      <c r="H18" s="45"/>
      <c r="I18" s="46">
        <v>7.64</v>
      </c>
      <c r="J18" s="47"/>
      <c r="K18" s="48" t="s">
        <v>66</v>
      </c>
    </row>
    <row r="19" spans="1:11" ht="38.1" customHeight="1">
      <c r="A19" s="39" t="s">
        <v>59</v>
      </c>
      <c r="B19" s="40"/>
      <c r="C19" s="53" t="s">
        <v>148</v>
      </c>
      <c r="D19" s="41" t="s">
        <v>115</v>
      </c>
      <c r="E19" s="42">
        <v>867</v>
      </c>
      <c r="F19" s="43"/>
      <c r="G19" s="44">
        <v>4831</v>
      </c>
      <c r="H19" s="45"/>
      <c r="I19" s="46">
        <v>5.327</v>
      </c>
      <c r="J19" s="47"/>
      <c r="K19" s="48" t="s">
        <v>66</v>
      </c>
    </row>
    <row r="20" spans="1:11" ht="38.1" customHeight="1">
      <c r="A20" s="39" t="s">
        <v>58</v>
      </c>
      <c r="B20" s="40"/>
      <c r="C20" s="53" t="s">
        <v>148</v>
      </c>
      <c r="D20" s="41" t="s">
        <v>115</v>
      </c>
      <c r="E20" s="42">
        <v>774</v>
      </c>
      <c r="F20" s="43"/>
      <c r="G20" s="44">
        <v>4328</v>
      </c>
      <c r="H20" s="45"/>
      <c r="I20" s="46">
        <v>9.0229999999999997</v>
      </c>
      <c r="J20" s="47"/>
      <c r="K20" s="48" t="s">
        <v>66</v>
      </c>
    </row>
    <row r="21" spans="1:11" ht="38.1" customHeight="1">
      <c r="A21" s="39" t="s">
        <v>63</v>
      </c>
      <c r="B21" s="40"/>
      <c r="C21" s="53" t="s">
        <v>148</v>
      </c>
      <c r="D21" s="41" t="s">
        <v>115</v>
      </c>
      <c r="E21" s="42">
        <v>917</v>
      </c>
      <c r="F21" s="43"/>
      <c r="G21" s="44">
        <v>3761</v>
      </c>
      <c r="H21" s="45"/>
      <c r="I21" s="46">
        <v>3.3079999999999998</v>
      </c>
      <c r="J21" s="47"/>
      <c r="K21" s="48" t="s">
        <v>66</v>
      </c>
    </row>
    <row r="22" spans="1:11" ht="38.1" customHeight="1">
      <c r="A22" s="39" t="s">
        <v>65</v>
      </c>
      <c r="B22" s="40"/>
      <c r="C22" s="52" t="s">
        <v>147</v>
      </c>
      <c r="D22" s="41" t="s">
        <v>131</v>
      </c>
      <c r="E22" s="42">
        <v>0</v>
      </c>
      <c r="F22" s="43"/>
      <c r="G22" s="44">
        <v>0</v>
      </c>
      <c r="H22" s="45"/>
      <c r="I22" s="46">
        <v>1.524</v>
      </c>
      <c r="J22" s="47"/>
      <c r="K22" s="48" t="s">
        <v>66</v>
      </c>
    </row>
    <row r="23" spans="1:11" ht="38.1" customHeight="1">
      <c r="A23" s="39" t="s">
        <v>57</v>
      </c>
      <c r="B23" s="40"/>
      <c r="C23" s="52" t="s">
        <v>147</v>
      </c>
      <c r="D23" s="41" t="s">
        <v>103</v>
      </c>
      <c r="E23" s="42">
        <v>0</v>
      </c>
      <c r="F23" s="43"/>
      <c r="G23" s="44">
        <v>5276</v>
      </c>
      <c r="H23" s="45"/>
      <c r="I23" s="46">
        <v>7.8239999999999998</v>
      </c>
      <c r="J23" s="47"/>
      <c r="K23" s="48" t="s">
        <v>66</v>
      </c>
    </row>
    <row r="24" spans="1:11" ht="17.4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1" ht="26.1" customHeight="1">
      <c r="A25" s="49" t="s">
        <v>14</v>
      </c>
      <c r="B25" s="25"/>
      <c r="C25" s="25"/>
      <c r="D25" s="25"/>
      <c r="E25" s="25"/>
      <c r="F25" s="25"/>
      <c r="G25" s="25"/>
      <c r="H25" s="25"/>
      <c r="I25" s="25"/>
      <c r="J25" s="25"/>
    </row>
  </sheetData>
  <mergeCells count="34">
    <mergeCell ref="A24:J24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81</v>
      </c>
      <c r="B2" s="11" t="s">
        <v>82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132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0.22222222222222221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173</v>
      </c>
      <c r="E8" s="35" t="s">
        <v>44</v>
      </c>
      <c r="F8" s="36" t="s">
        <v>174</v>
      </c>
      <c r="G8" s="37" t="s">
        <v>45</v>
      </c>
      <c r="H8" s="36" t="s">
        <v>175</v>
      </c>
      <c r="I8" s="38" t="s">
        <v>46</v>
      </c>
      <c r="J8" s="36" t="s">
        <v>176</v>
      </c>
    </row>
    <row r="9" spans="1:11" ht="25.35" customHeight="1">
      <c r="A9" s="10" t="s">
        <v>47</v>
      </c>
      <c r="B9" s="10"/>
      <c r="C9" s="56" t="s">
        <v>148</v>
      </c>
      <c r="D9" s="55"/>
      <c r="E9" s="54" t="s">
        <v>147</v>
      </c>
      <c r="F9" s="55"/>
      <c r="G9" s="54" t="s">
        <v>147</v>
      </c>
      <c r="H9" s="55"/>
      <c r="I9" s="54" t="s">
        <v>147</v>
      </c>
      <c r="J9" s="55"/>
    </row>
    <row r="10" spans="1:11" ht="25.35" customHeight="1">
      <c r="A10" s="10" t="s">
        <v>48</v>
      </c>
      <c r="B10" s="10"/>
      <c r="C10" s="57">
        <v>2</v>
      </c>
      <c r="D10" s="57"/>
      <c r="E10" s="58">
        <v>6</v>
      </c>
      <c r="F10" s="58"/>
      <c r="G10" s="58">
        <v>0</v>
      </c>
      <c r="H10" s="58"/>
      <c r="I10" s="58">
        <v>1</v>
      </c>
      <c r="J10" s="58"/>
    </row>
    <row r="11" spans="1:11" ht="25.35" customHeight="1">
      <c r="A11" s="10" t="s">
        <v>49</v>
      </c>
      <c r="B11" s="10"/>
      <c r="C11" s="59">
        <v>4.0585000000000004</v>
      </c>
      <c r="D11" s="59"/>
      <c r="E11" s="59">
        <v>6.5641666666666669</v>
      </c>
      <c r="F11" s="59"/>
      <c r="G11" s="59">
        <v>0</v>
      </c>
      <c r="H11" s="59"/>
      <c r="I11" s="59">
        <v>3.5750000000000002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64</v>
      </c>
      <c r="B15" s="40"/>
      <c r="C15" s="52" t="s">
        <v>147</v>
      </c>
      <c r="D15" s="41" t="s">
        <v>104</v>
      </c>
      <c r="E15" s="42">
        <v>0</v>
      </c>
      <c r="F15" s="43"/>
      <c r="G15" s="44">
        <v>2749</v>
      </c>
      <c r="H15" s="45"/>
      <c r="I15" s="46">
        <v>7.2610000000000001</v>
      </c>
      <c r="J15" s="47"/>
      <c r="K15" s="48" t="s">
        <v>66</v>
      </c>
    </row>
    <row r="16" spans="1:11" ht="38.1" customHeight="1">
      <c r="A16" s="39" t="s">
        <v>61</v>
      </c>
      <c r="B16" s="40"/>
      <c r="C16" s="52" t="s">
        <v>147</v>
      </c>
      <c r="D16" s="41" t="s">
        <v>104</v>
      </c>
      <c r="E16" s="42">
        <v>0</v>
      </c>
      <c r="F16" s="43"/>
      <c r="G16" s="44">
        <v>3811</v>
      </c>
      <c r="H16" s="45"/>
      <c r="I16" s="46">
        <v>4.9740000000000002</v>
      </c>
      <c r="J16" s="47"/>
      <c r="K16" s="48" t="s">
        <v>66</v>
      </c>
    </row>
    <row r="17" spans="1:11" ht="38.1" customHeight="1">
      <c r="A17" s="39" t="s">
        <v>62</v>
      </c>
      <c r="B17" s="40"/>
      <c r="C17" s="53" t="s">
        <v>148</v>
      </c>
      <c r="D17" s="41" t="s">
        <v>132</v>
      </c>
      <c r="E17" s="42">
        <v>926</v>
      </c>
      <c r="F17" s="43"/>
      <c r="G17" s="44">
        <v>1822</v>
      </c>
      <c r="H17" s="45"/>
      <c r="I17" s="46">
        <v>2.968</v>
      </c>
      <c r="J17" s="47"/>
      <c r="K17" s="48" t="s">
        <v>66</v>
      </c>
    </row>
    <row r="18" spans="1:11" ht="38.1" customHeight="1">
      <c r="A18" s="39" t="s">
        <v>60</v>
      </c>
      <c r="B18" s="40"/>
      <c r="C18" s="52" t="s">
        <v>147</v>
      </c>
      <c r="D18" s="41" t="s">
        <v>104</v>
      </c>
      <c r="E18" s="42">
        <v>0</v>
      </c>
      <c r="F18" s="43"/>
      <c r="G18" s="44">
        <v>3816</v>
      </c>
      <c r="H18" s="45"/>
      <c r="I18" s="46">
        <v>5.8879999999999999</v>
      </c>
      <c r="J18" s="47"/>
      <c r="K18" s="48" t="s">
        <v>66</v>
      </c>
    </row>
    <row r="19" spans="1:11" ht="38.1" customHeight="1">
      <c r="A19" s="39" t="s">
        <v>59</v>
      </c>
      <c r="B19" s="40"/>
      <c r="C19" s="52" t="s">
        <v>147</v>
      </c>
      <c r="D19" s="41" t="s">
        <v>104</v>
      </c>
      <c r="E19" s="42">
        <v>0</v>
      </c>
      <c r="F19" s="43"/>
      <c r="G19" s="44">
        <v>4831</v>
      </c>
      <c r="H19" s="45"/>
      <c r="I19" s="46">
        <v>4.141</v>
      </c>
      <c r="J19" s="47"/>
      <c r="K19" s="48" t="s">
        <v>66</v>
      </c>
    </row>
    <row r="20" spans="1:11" ht="38.1" customHeight="1">
      <c r="A20" s="39" t="s">
        <v>58</v>
      </c>
      <c r="B20" s="40"/>
      <c r="C20" s="52" t="s">
        <v>147</v>
      </c>
      <c r="D20" s="41" t="s">
        <v>104</v>
      </c>
      <c r="E20" s="42">
        <v>0</v>
      </c>
      <c r="F20" s="43"/>
      <c r="G20" s="44">
        <v>4328</v>
      </c>
      <c r="H20" s="45"/>
      <c r="I20" s="46">
        <v>4.9130000000000003</v>
      </c>
      <c r="J20" s="47"/>
      <c r="K20" s="48" t="s">
        <v>66</v>
      </c>
    </row>
    <row r="21" spans="1:11" ht="38.1" customHeight="1">
      <c r="A21" s="39" t="s">
        <v>63</v>
      </c>
      <c r="B21" s="40"/>
      <c r="C21" s="52" t="s">
        <v>147</v>
      </c>
      <c r="D21" s="41" t="s">
        <v>134</v>
      </c>
      <c r="E21" s="42">
        <v>0</v>
      </c>
      <c r="F21" s="43"/>
      <c r="G21" s="44">
        <v>3761</v>
      </c>
      <c r="H21" s="45"/>
      <c r="I21" s="46">
        <v>3.5750000000000002</v>
      </c>
      <c r="J21" s="47"/>
      <c r="K21" s="48" t="s">
        <v>66</v>
      </c>
    </row>
    <row r="22" spans="1:11" ht="38.1" customHeight="1">
      <c r="A22" s="39" t="s">
        <v>65</v>
      </c>
      <c r="B22" s="40"/>
      <c r="C22" s="53" t="s">
        <v>148</v>
      </c>
      <c r="D22" s="41" t="s">
        <v>132</v>
      </c>
      <c r="E22" s="42">
        <v>871</v>
      </c>
      <c r="F22" s="43"/>
      <c r="G22" s="44">
        <v>871</v>
      </c>
      <c r="H22" s="45"/>
      <c r="I22" s="46">
        <v>5.149</v>
      </c>
      <c r="J22" s="47"/>
      <c r="K22" s="48" t="s">
        <v>66</v>
      </c>
    </row>
    <row r="23" spans="1:11" ht="38.1" customHeight="1">
      <c r="A23" s="39" t="s">
        <v>57</v>
      </c>
      <c r="B23" s="40"/>
      <c r="C23" s="52" t="s">
        <v>147</v>
      </c>
      <c r="D23" s="41" t="s">
        <v>104</v>
      </c>
      <c r="E23" s="42">
        <v>0</v>
      </c>
      <c r="F23" s="43"/>
      <c r="G23" s="44">
        <v>5276</v>
      </c>
      <c r="H23" s="45"/>
      <c r="I23" s="46">
        <v>12.208</v>
      </c>
      <c r="J23" s="47"/>
      <c r="K23" s="48" t="s">
        <v>66</v>
      </c>
    </row>
    <row r="24" spans="1:11" ht="17.4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1" ht="26.1" customHeight="1">
      <c r="A25" s="49" t="s">
        <v>14</v>
      </c>
      <c r="B25" s="25"/>
      <c r="C25" s="25"/>
      <c r="D25" s="25"/>
      <c r="E25" s="25"/>
      <c r="F25" s="25"/>
      <c r="G25" s="25"/>
      <c r="H25" s="25"/>
      <c r="I25" s="25"/>
      <c r="J25" s="25"/>
    </row>
  </sheetData>
  <mergeCells count="34">
    <mergeCell ref="A24:J24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83</v>
      </c>
      <c r="B2" s="11" t="s">
        <v>84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105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177</v>
      </c>
      <c r="E8" s="35" t="s">
        <v>44</v>
      </c>
      <c r="F8" s="36" t="s">
        <v>178</v>
      </c>
      <c r="G8" s="37" t="s">
        <v>45</v>
      </c>
      <c r="H8" s="36" t="s">
        <v>179</v>
      </c>
      <c r="I8" s="38" t="s">
        <v>46</v>
      </c>
      <c r="J8" s="36" t="s">
        <v>180</v>
      </c>
    </row>
    <row r="9" spans="1:11" ht="25.35" customHeight="1">
      <c r="A9" s="10" t="s">
        <v>47</v>
      </c>
      <c r="B9" s="10"/>
      <c r="C9" s="54" t="s">
        <v>147</v>
      </c>
      <c r="D9" s="55"/>
      <c r="E9" s="56" t="s">
        <v>148</v>
      </c>
      <c r="F9" s="55"/>
      <c r="G9" s="54" t="s">
        <v>147</v>
      </c>
      <c r="H9" s="55"/>
      <c r="I9" s="54" t="s">
        <v>147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9</v>
      </c>
      <c r="F10" s="58"/>
      <c r="G10" s="58">
        <v>0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4.4274444444444443</v>
      </c>
      <c r="F11" s="59"/>
      <c r="G11" s="59">
        <v>0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64</v>
      </c>
      <c r="B15" s="40"/>
      <c r="C15" s="53" t="s">
        <v>148</v>
      </c>
      <c r="D15" s="41" t="s">
        <v>105</v>
      </c>
      <c r="E15" s="42">
        <v>745</v>
      </c>
      <c r="F15" s="43"/>
      <c r="G15" s="44">
        <v>3494</v>
      </c>
      <c r="H15" s="45"/>
      <c r="I15" s="46">
        <v>10.202</v>
      </c>
      <c r="J15" s="47"/>
      <c r="K15" s="48" t="s">
        <v>66</v>
      </c>
    </row>
    <row r="16" spans="1:11" ht="38.1" customHeight="1">
      <c r="A16" s="39" t="s">
        <v>61</v>
      </c>
      <c r="B16" s="40"/>
      <c r="C16" s="53" t="s">
        <v>148</v>
      </c>
      <c r="D16" s="41" t="s">
        <v>105</v>
      </c>
      <c r="E16" s="42">
        <v>940</v>
      </c>
      <c r="F16" s="43"/>
      <c r="G16" s="44">
        <v>4751</v>
      </c>
      <c r="H16" s="45"/>
      <c r="I16" s="46">
        <v>2.4039999999999999</v>
      </c>
      <c r="J16" s="47"/>
      <c r="K16" s="48" t="s">
        <v>66</v>
      </c>
    </row>
    <row r="17" spans="1:11" ht="38.1" customHeight="1">
      <c r="A17" s="39" t="s">
        <v>62</v>
      </c>
      <c r="B17" s="40"/>
      <c r="C17" s="53" t="s">
        <v>148</v>
      </c>
      <c r="D17" s="41" t="s">
        <v>105</v>
      </c>
      <c r="E17" s="42">
        <v>1055</v>
      </c>
      <c r="F17" s="43"/>
      <c r="G17" s="44">
        <v>2877</v>
      </c>
      <c r="H17" s="45"/>
      <c r="I17" s="46">
        <v>1.8069999999999999</v>
      </c>
      <c r="J17" s="47"/>
      <c r="K17" s="48" t="s">
        <v>66</v>
      </c>
    </row>
    <row r="18" spans="1:11" ht="38.1" customHeight="1">
      <c r="A18" s="39" t="s">
        <v>60</v>
      </c>
      <c r="B18" s="40"/>
      <c r="C18" s="53" t="s">
        <v>148</v>
      </c>
      <c r="D18" s="41" t="s">
        <v>105</v>
      </c>
      <c r="E18" s="42">
        <v>930</v>
      </c>
      <c r="F18" s="43"/>
      <c r="G18" s="44">
        <v>4746</v>
      </c>
      <c r="H18" s="45"/>
      <c r="I18" s="46">
        <v>2.7869999999999999</v>
      </c>
      <c r="J18" s="47"/>
      <c r="K18" s="48" t="s">
        <v>66</v>
      </c>
    </row>
    <row r="19" spans="1:11" ht="38.1" customHeight="1">
      <c r="A19" s="39" t="s">
        <v>59</v>
      </c>
      <c r="B19" s="40"/>
      <c r="C19" s="53" t="s">
        <v>148</v>
      </c>
      <c r="D19" s="41" t="s">
        <v>105</v>
      </c>
      <c r="E19" s="42">
        <v>906</v>
      </c>
      <c r="F19" s="43"/>
      <c r="G19" s="44">
        <v>5737</v>
      </c>
      <c r="H19" s="45"/>
      <c r="I19" s="46">
        <v>3.7450000000000001</v>
      </c>
      <c r="J19" s="47"/>
      <c r="K19" s="48" t="s">
        <v>66</v>
      </c>
    </row>
    <row r="20" spans="1:11" ht="38.1" customHeight="1">
      <c r="A20" s="39" t="s">
        <v>58</v>
      </c>
      <c r="B20" s="40"/>
      <c r="C20" s="53" t="s">
        <v>148</v>
      </c>
      <c r="D20" s="41" t="s">
        <v>105</v>
      </c>
      <c r="E20" s="42">
        <v>912</v>
      </c>
      <c r="F20" s="43"/>
      <c r="G20" s="44">
        <v>5240</v>
      </c>
      <c r="H20" s="45"/>
      <c r="I20" s="46">
        <v>3.5259999999999998</v>
      </c>
      <c r="J20" s="47"/>
      <c r="K20" s="48" t="s">
        <v>66</v>
      </c>
    </row>
    <row r="21" spans="1:11" ht="38.1" customHeight="1">
      <c r="A21" s="39" t="s">
        <v>63</v>
      </c>
      <c r="B21" s="40"/>
      <c r="C21" s="53" t="s">
        <v>148</v>
      </c>
      <c r="D21" s="41" t="s">
        <v>105</v>
      </c>
      <c r="E21" s="42">
        <v>902</v>
      </c>
      <c r="F21" s="43"/>
      <c r="G21" s="44">
        <v>4663</v>
      </c>
      <c r="H21" s="45"/>
      <c r="I21" s="46">
        <v>3.9380000000000002</v>
      </c>
      <c r="J21" s="47"/>
      <c r="K21" s="48" t="s">
        <v>66</v>
      </c>
    </row>
    <row r="22" spans="1:11" ht="38.1" customHeight="1">
      <c r="A22" s="39" t="s">
        <v>65</v>
      </c>
      <c r="B22" s="40"/>
      <c r="C22" s="53" t="s">
        <v>148</v>
      </c>
      <c r="D22" s="41" t="s">
        <v>105</v>
      </c>
      <c r="E22" s="42">
        <v>893</v>
      </c>
      <c r="F22" s="43"/>
      <c r="G22" s="44">
        <v>1764</v>
      </c>
      <c r="H22" s="45"/>
      <c r="I22" s="46">
        <v>8.2629999999999999</v>
      </c>
      <c r="J22" s="47"/>
      <c r="K22" s="48" t="s">
        <v>66</v>
      </c>
    </row>
    <row r="23" spans="1:11" ht="38.1" customHeight="1">
      <c r="A23" s="39" t="s">
        <v>57</v>
      </c>
      <c r="B23" s="40"/>
      <c r="C23" s="53" t="s">
        <v>148</v>
      </c>
      <c r="D23" s="41" t="s">
        <v>105</v>
      </c>
      <c r="E23" s="42">
        <v>921</v>
      </c>
      <c r="F23" s="43"/>
      <c r="G23" s="44">
        <v>6197</v>
      </c>
      <c r="H23" s="45"/>
      <c r="I23" s="46">
        <v>3.1749999999999998</v>
      </c>
      <c r="J23" s="47"/>
      <c r="K23" s="48" t="s">
        <v>66</v>
      </c>
    </row>
    <row r="24" spans="1:11" ht="17.4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1" ht="26.1" customHeight="1">
      <c r="A25" s="49" t="s">
        <v>14</v>
      </c>
      <c r="B25" s="25"/>
      <c r="C25" s="25"/>
      <c r="D25" s="25"/>
      <c r="E25" s="25"/>
      <c r="F25" s="25"/>
      <c r="G25" s="25"/>
      <c r="H25" s="25"/>
      <c r="I25" s="25"/>
      <c r="J25" s="25"/>
    </row>
  </sheetData>
  <mergeCells count="34">
    <mergeCell ref="A24:J24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85</v>
      </c>
      <c r="B2" s="11" t="s">
        <v>86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116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0.55555555555555558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181</v>
      </c>
      <c r="E8" s="35" t="s">
        <v>44</v>
      </c>
      <c r="F8" s="36" t="s">
        <v>182</v>
      </c>
      <c r="G8" s="37" t="s">
        <v>45</v>
      </c>
      <c r="H8" s="36" t="s">
        <v>183</v>
      </c>
      <c r="I8" s="38" t="s">
        <v>46</v>
      </c>
      <c r="J8" s="36" t="s">
        <v>184</v>
      </c>
    </row>
    <row r="9" spans="1:11" ht="25.35" customHeight="1">
      <c r="A9" s="10" t="s">
        <v>47</v>
      </c>
      <c r="B9" s="10"/>
      <c r="C9" s="54" t="s">
        <v>147</v>
      </c>
      <c r="D9" s="55"/>
      <c r="E9" s="56" t="s">
        <v>148</v>
      </c>
      <c r="F9" s="55"/>
      <c r="G9" s="54" t="s">
        <v>147</v>
      </c>
      <c r="H9" s="55"/>
      <c r="I9" s="54" t="s">
        <v>147</v>
      </c>
      <c r="J9" s="55"/>
    </row>
    <row r="10" spans="1:11" ht="25.35" customHeight="1">
      <c r="A10" s="10" t="s">
        <v>48</v>
      </c>
      <c r="B10" s="10"/>
      <c r="C10" s="57">
        <v>2</v>
      </c>
      <c r="D10" s="57"/>
      <c r="E10" s="58">
        <v>5</v>
      </c>
      <c r="F10" s="58"/>
      <c r="G10" s="58">
        <v>0</v>
      </c>
      <c r="H10" s="58"/>
      <c r="I10" s="58">
        <v>2</v>
      </c>
      <c r="J10" s="58"/>
    </row>
    <row r="11" spans="1:11" ht="25.35" customHeight="1">
      <c r="A11" s="10" t="s">
        <v>49</v>
      </c>
      <c r="B11" s="10"/>
      <c r="C11" s="59">
        <v>8.0685000000000002</v>
      </c>
      <c r="D11" s="59"/>
      <c r="E11" s="59">
        <v>9.7737999999999996</v>
      </c>
      <c r="F11" s="59"/>
      <c r="G11" s="59">
        <v>0</v>
      </c>
      <c r="H11" s="59"/>
      <c r="I11" s="59">
        <v>5.9809999999999999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64</v>
      </c>
      <c r="B15" s="40"/>
      <c r="C15" s="52" t="s">
        <v>147</v>
      </c>
      <c r="D15" s="41" t="s">
        <v>128</v>
      </c>
      <c r="E15" s="42">
        <v>0</v>
      </c>
      <c r="F15" s="43"/>
      <c r="G15" s="44">
        <v>3494</v>
      </c>
      <c r="H15" s="45"/>
      <c r="I15" s="46">
        <v>8.23</v>
      </c>
      <c r="J15" s="47"/>
      <c r="K15" s="48" t="s">
        <v>66</v>
      </c>
    </row>
    <row r="16" spans="1:11" ht="38.1" customHeight="1">
      <c r="A16" s="39" t="s">
        <v>61</v>
      </c>
      <c r="B16" s="40"/>
      <c r="C16" s="52" t="s">
        <v>147</v>
      </c>
      <c r="D16" s="41" t="s">
        <v>128</v>
      </c>
      <c r="E16" s="42">
        <v>0</v>
      </c>
      <c r="F16" s="43"/>
      <c r="G16" s="44">
        <v>4751</v>
      </c>
      <c r="H16" s="45"/>
      <c r="I16" s="46">
        <v>3.7320000000000002</v>
      </c>
      <c r="J16" s="47"/>
      <c r="K16" s="48" t="s">
        <v>66</v>
      </c>
    </row>
    <row r="17" spans="1:11" ht="38.1" customHeight="1">
      <c r="A17" s="39" t="s">
        <v>62</v>
      </c>
      <c r="B17" s="40"/>
      <c r="C17" s="53" t="s">
        <v>148</v>
      </c>
      <c r="D17" s="41" t="s">
        <v>116</v>
      </c>
      <c r="E17" s="42">
        <v>899</v>
      </c>
      <c r="F17" s="43"/>
      <c r="G17" s="44">
        <v>3776</v>
      </c>
      <c r="H17" s="45"/>
      <c r="I17" s="46">
        <v>12.054</v>
      </c>
      <c r="J17" s="47"/>
      <c r="K17" s="48" t="s">
        <v>66</v>
      </c>
    </row>
    <row r="18" spans="1:11" ht="38.1" customHeight="1">
      <c r="A18" s="39" t="s">
        <v>60</v>
      </c>
      <c r="B18" s="40"/>
      <c r="C18" s="53" t="s">
        <v>148</v>
      </c>
      <c r="D18" s="41" t="s">
        <v>116</v>
      </c>
      <c r="E18" s="42">
        <v>968</v>
      </c>
      <c r="F18" s="43"/>
      <c r="G18" s="44">
        <v>5714</v>
      </c>
      <c r="H18" s="45"/>
      <c r="I18" s="46">
        <v>5.2830000000000004</v>
      </c>
      <c r="J18" s="47"/>
      <c r="K18" s="48" t="s">
        <v>66</v>
      </c>
    </row>
    <row r="19" spans="1:11" ht="38.1" customHeight="1">
      <c r="A19" s="39" t="s">
        <v>59</v>
      </c>
      <c r="B19" s="40"/>
      <c r="C19" s="52" t="s">
        <v>147</v>
      </c>
      <c r="D19" s="41" t="s">
        <v>106</v>
      </c>
      <c r="E19" s="42">
        <v>0</v>
      </c>
      <c r="F19" s="43"/>
      <c r="G19" s="44">
        <v>5737</v>
      </c>
      <c r="H19" s="45"/>
      <c r="I19" s="46">
        <v>6.4329999999999998</v>
      </c>
      <c r="J19" s="47"/>
      <c r="K19" s="48" t="s">
        <v>66</v>
      </c>
    </row>
    <row r="20" spans="1:11" ht="38.1" customHeight="1">
      <c r="A20" s="39" t="s">
        <v>58</v>
      </c>
      <c r="B20" s="40"/>
      <c r="C20" s="53" t="s">
        <v>148</v>
      </c>
      <c r="D20" s="41" t="s">
        <v>116</v>
      </c>
      <c r="E20" s="42">
        <v>846</v>
      </c>
      <c r="F20" s="43"/>
      <c r="G20" s="44">
        <v>6086</v>
      </c>
      <c r="H20" s="45"/>
      <c r="I20" s="46">
        <v>10.146000000000001</v>
      </c>
      <c r="J20" s="47"/>
      <c r="K20" s="48" t="s">
        <v>66</v>
      </c>
    </row>
    <row r="21" spans="1:11" ht="38.1" customHeight="1">
      <c r="A21" s="39" t="s">
        <v>63</v>
      </c>
      <c r="B21" s="40"/>
      <c r="C21" s="53" t="s">
        <v>148</v>
      </c>
      <c r="D21" s="41" t="s">
        <v>116</v>
      </c>
      <c r="E21" s="42">
        <v>992</v>
      </c>
      <c r="F21" s="43"/>
      <c r="G21" s="44">
        <v>5655</v>
      </c>
      <c r="H21" s="45"/>
      <c r="I21" s="46">
        <v>4.3239999999999998</v>
      </c>
      <c r="J21" s="47"/>
      <c r="K21" s="48" t="s">
        <v>66</v>
      </c>
    </row>
    <row r="22" spans="1:11" ht="38.1" customHeight="1">
      <c r="A22" s="39" t="s">
        <v>65</v>
      </c>
      <c r="B22" s="40"/>
      <c r="C22" s="53" t="s">
        <v>148</v>
      </c>
      <c r="D22" s="41" t="s">
        <v>116</v>
      </c>
      <c r="E22" s="42">
        <v>773</v>
      </c>
      <c r="F22" s="43"/>
      <c r="G22" s="44">
        <v>2537</v>
      </c>
      <c r="H22" s="45"/>
      <c r="I22" s="46">
        <v>17.062000000000001</v>
      </c>
      <c r="J22" s="47"/>
      <c r="K22" s="48" t="s">
        <v>66</v>
      </c>
    </row>
    <row r="23" spans="1:11" ht="38.1" customHeight="1">
      <c r="A23" s="39" t="s">
        <v>57</v>
      </c>
      <c r="B23" s="40"/>
      <c r="C23" s="52" t="s">
        <v>147</v>
      </c>
      <c r="D23" s="41" t="s">
        <v>106</v>
      </c>
      <c r="E23" s="42">
        <v>0</v>
      </c>
      <c r="F23" s="43"/>
      <c r="G23" s="44">
        <v>6197</v>
      </c>
      <c r="H23" s="45"/>
      <c r="I23" s="46">
        <v>9.7040000000000006</v>
      </c>
      <c r="J23" s="47"/>
      <c r="K23" s="48" t="s">
        <v>66</v>
      </c>
    </row>
    <row r="24" spans="1:11" ht="17.4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1" ht="26.1" customHeight="1">
      <c r="A25" s="49" t="s">
        <v>14</v>
      </c>
      <c r="B25" s="25"/>
      <c r="C25" s="25"/>
      <c r="D25" s="25"/>
      <c r="E25" s="25"/>
      <c r="F25" s="25"/>
      <c r="G25" s="25"/>
      <c r="H25" s="25"/>
      <c r="I25" s="25"/>
      <c r="J25" s="25"/>
    </row>
  </sheetData>
  <mergeCells count="34">
    <mergeCell ref="A24:J24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87</v>
      </c>
      <c r="B2" s="11" t="s">
        <v>88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0.33333333333333331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145</v>
      </c>
      <c r="E8" s="35" t="s">
        <v>44</v>
      </c>
      <c r="F8" s="36" t="s">
        <v>144</v>
      </c>
      <c r="G8" s="37" t="s">
        <v>45</v>
      </c>
      <c r="H8" s="36" t="s">
        <v>143</v>
      </c>
      <c r="I8" s="38" t="s">
        <v>46</v>
      </c>
      <c r="J8" s="36" t="s">
        <v>146</v>
      </c>
    </row>
    <row r="9" spans="1:11" ht="25.35" customHeight="1">
      <c r="A9" s="10" t="s">
        <v>47</v>
      </c>
      <c r="B9" s="10"/>
      <c r="C9" s="54" t="s">
        <v>147</v>
      </c>
      <c r="D9" s="55"/>
      <c r="E9" s="56" t="s">
        <v>148</v>
      </c>
      <c r="F9" s="55"/>
      <c r="G9" s="54" t="s">
        <v>147</v>
      </c>
      <c r="H9" s="55"/>
      <c r="I9" s="54" t="s">
        <v>147</v>
      </c>
      <c r="J9" s="55"/>
    </row>
    <row r="10" spans="1:11" ht="25.35" customHeight="1">
      <c r="A10" s="10" t="s">
        <v>48</v>
      </c>
      <c r="B10" s="10"/>
      <c r="C10" s="57">
        <v>2</v>
      </c>
      <c r="D10" s="57"/>
      <c r="E10" s="58">
        <v>3</v>
      </c>
      <c r="F10" s="58"/>
      <c r="G10" s="58">
        <v>1</v>
      </c>
      <c r="H10" s="58"/>
      <c r="I10" s="58">
        <v>3</v>
      </c>
      <c r="J10" s="58"/>
    </row>
    <row r="11" spans="1:11" ht="25.35" customHeight="1">
      <c r="A11" s="10" t="s">
        <v>49</v>
      </c>
      <c r="B11" s="10"/>
      <c r="C11" s="59">
        <v>2.9239999999999999</v>
      </c>
      <c r="D11" s="59"/>
      <c r="E11" s="59">
        <v>2.7223333333333333</v>
      </c>
      <c r="F11" s="59"/>
      <c r="G11" s="59">
        <v>3.5339999999999998</v>
      </c>
      <c r="H11" s="59"/>
      <c r="I11" s="59">
        <v>10.027333333333335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64</v>
      </c>
      <c r="B15" s="40"/>
      <c r="C15" s="53" t="s">
        <v>148</v>
      </c>
      <c r="D15" s="41" t="s">
        <v>107</v>
      </c>
      <c r="E15" s="42">
        <v>942</v>
      </c>
      <c r="F15" s="43"/>
      <c r="G15" s="44">
        <v>4436</v>
      </c>
      <c r="H15" s="45"/>
      <c r="I15" s="46">
        <v>2.331</v>
      </c>
      <c r="J15" s="47"/>
      <c r="K15" s="48" t="s">
        <v>66</v>
      </c>
    </row>
    <row r="16" spans="1:11" ht="38.1" customHeight="1">
      <c r="A16" s="39" t="s">
        <v>61</v>
      </c>
      <c r="B16" s="40"/>
      <c r="C16" s="52" t="s">
        <v>147</v>
      </c>
      <c r="D16" s="41" t="s">
        <v>97</v>
      </c>
      <c r="E16" s="42">
        <v>0</v>
      </c>
      <c r="F16" s="43"/>
      <c r="G16" s="44">
        <v>4751</v>
      </c>
      <c r="H16" s="45"/>
      <c r="I16" s="46">
        <v>3.73</v>
      </c>
      <c r="J16" s="47"/>
      <c r="K16" s="48" t="s">
        <v>66</v>
      </c>
    </row>
    <row r="17" spans="1:11" ht="38.1" customHeight="1">
      <c r="A17" s="39" t="s">
        <v>62</v>
      </c>
      <c r="B17" s="40"/>
      <c r="C17" s="53" t="s">
        <v>148</v>
      </c>
      <c r="D17" s="41" t="s">
        <v>107</v>
      </c>
      <c r="E17" s="42">
        <v>1222</v>
      </c>
      <c r="F17" s="43"/>
      <c r="G17" s="44">
        <v>4998</v>
      </c>
      <c r="H17" s="45"/>
      <c r="I17" s="46">
        <v>3.1059999999999999</v>
      </c>
      <c r="J17" s="47"/>
      <c r="K17" s="48" t="s">
        <v>66</v>
      </c>
    </row>
    <row r="18" spans="1:11" ht="38.1" customHeight="1">
      <c r="A18" s="39" t="s">
        <v>60</v>
      </c>
      <c r="B18" s="40"/>
      <c r="C18" s="52" t="s">
        <v>147</v>
      </c>
      <c r="D18" s="41" t="s">
        <v>112</v>
      </c>
      <c r="E18" s="42">
        <v>0</v>
      </c>
      <c r="F18" s="43"/>
      <c r="G18" s="44">
        <v>5714</v>
      </c>
      <c r="H18" s="45"/>
      <c r="I18" s="46">
        <v>4.532</v>
      </c>
      <c r="J18" s="47"/>
      <c r="K18" s="48" t="s">
        <v>66</v>
      </c>
    </row>
    <row r="19" spans="1:11" ht="38.1" customHeight="1">
      <c r="A19" s="39" t="s">
        <v>59</v>
      </c>
      <c r="B19" s="40"/>
      <c r="C19" s="52" t="s">
        <v>147</v>
      </c>
      <c r="D19" s="41" t="s">
        <v>122</v>
      </c>
      <c r="E19" s="42">
        <v>0</v>
      </c>
      <c r="F19" s="43"/>
      <c r="G19" s="44">
        <v>5737</v>
      </c>
      <c r="H19" s="45"/>
      <c r="I19" s="46">
        <v>3.5339999999999998</v>
      </c>
      <c r="J19" s="47"/>
      <c r="K19" s="48" t="s">
        <v>66</v>
      </c>
    </row>
    <row r="20" spans="1:11" ht="38.1" customHeight="1">
      <c r="A20" s="39" t="s">
        <v>58</v>
      </c>
      <c r="B20" s="40"/>
      <c r="C20" s="52" t="s">
        <v>147</v>
      </c>
      <c r="D20" s="41" t="s">
        <v>112</v>
      </c>
      <c r="E20" s="42">
        <v>0</v>
      </c>
      <c r="F20" s="43"/>
      <c r="G20" s="44">
        <v>6086</v>
      </c>
      <c r="H20" s="45"/>
      <c r="I20" s="46">
        <v>6.3010000000000002</v>
      </c>
      <c r="J20" s="47"/>
      <c r="K20" s="48" t="s">
        <v>66</v>
      </c>
    </row>
    <row r="21" spans="1:11" ht="38.1" customHeight="1">
      <c r="A21" s="39" t="s">
        <v>63</v>
      </c>
      <c r="B21" s="40"/>
      <c r="C21" s="52" t="s">
        <v>147</v>
      </c>
      <c r="D21" s="41" t="s">
        <v>97</v>
      </c>
      <c r="E21" s="42">
        <v>0</v>
      </c>
      <c r="F21" s="43"/>
      <c r="G21" s="44">
        <v>5655</v>
      </c>
      <c r="H21" s="45"/>
      <c r="I21" s="46">
        <v>2.1179999999999999</v>
      </c>
      <c r="J21" s="47"/>
      <c r="K21" s="48" t="s">
        <v>66</v>
      </c>
    </row>
    <row r="22" spans="1:11" ht="38.1" customHeight="1">
      <c r="A22" s="39" t="s">
        <v>65</v>
      </c>
      <c r="B22" s="40"/>
      <c r="C22" s="52" t="s">
        <v>147</v>
      </c>
      <c r="D22" s="41" t="s">
        <v>112</v>
      </c>
      <c r="E22" s="42">
        <v>0</v>
      </c>
      <c r="F22" s="43"/>
      <c r="G22" s="44">
        <v>2537</v>
      </c>
      <c r="H22" s="45"/>
      <c r="I22" s="46">
        <v>19.248999999999999</v>
      </c>
      <c r="J22" s="47"/>
      <c r="K22" s="48" t="s">
        <v>66</v>
      </c>
    </row>
    <row r="23" spans="1:11" ht="38.1" customHeight="1">
      <c r="A23" s="39" t="s">
        <v>57</v>
      </c>
      <c r="B23" s="40"/>
      <c r="C23" s="53" t="s">
        <v>148</v>
      </c>
      <c r="D23" s="41" t="s">
        <v>107</v>
      </c>
      <c r="E23" s="42">
        <v>932</v>
      </c>
      <c r="F23" s="43"/>
      <c r="G23" s="44">
        <v>7129</v>
      </c>
      <c r="H23" s="45"/>
      <c r="I23" s="46">
        <v>2.73</v>
      </c>
      <c r="J23" s="47"/>
      <c r="K23" s="48" t="s">
        <v>66</v>
      </c>
    </row>
    <row r="24" spans="1:11" ht="17.4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1" ht="26.1" customHeight="1">
      <c r="A25" s="49" t="s">
        <v>14</v>
      </c>
      <c r="B25" s="25"/>
      <c r="C25" s="25"/>
      <c r="D25" s="25"/>
      <c r="E25" s="25"/>
      <c r="F25" s="25"/>
      <c r="G25" s="25"/>
      <c r="H25" s="25"/>
      <c r="I25" s="25"/>
      <c r="J25" s="25"/>
    </row>
  </sheetData>
  <mergeCells count="34">
    <mergeCell ref="A24:J24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89</v>
      </c>
      <c r="B2" s="11" t="s">
        <v>90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0.44444444444444442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185</v>
      </c>
      <c r="E8" s="35" t="s">
        <v>44</v>
      </c>
      <c r="F8" s="36" t="s">
        <v>186</v>
      </c>
      <c r="G8" s="37" t="s">
        <v>45</v>
      </c>
      <c r="H8" s="36" t="s">
        <v>187</v>
      </c>
      <c r="I8" s="38" t="s">
        <v>46</v>
      </c>
      <c r="J8" s="36" t="s">
        <v>188</v>
      </c>
    </row>
    <row r="9" spans="1:11" ht="25.35" customHeight="1">
      <c r="A9" s="10" t="s">
        <v>47</v>
      </c>
      <c r="B9" s="10"/>
      <c r="C9" s="54" t="s">
        <v>147</v>
      </c>
      <c r="D9" s="55"/>
      <c r="E9" s="54" t="s">
        <v>147</v>
      </c>
      <c r="F9" s="55"/>
      <c r="G9" s="56" t="s">
        <v>148</v>
      </c>
      <c r="H9" s="55"/>
      <c r="I9" s="54" t="s">
        <v>147</v>
      </c>
      <c r="J9" s="55"/>
    </row>
    <row r="10" spans="1:11" ht="25.35" customHeight="1">
      <c r="A10" s="10" t="s">
        <v>48</v>
      </c>
      <c r="B10" s="10"/>
      <c r="C10" s="57">
        <v>2</v>
      </c>
      <c r="D10" s="57"/>
      <c r="E10" s="58">
        <v>3</v>
      </c>
      <c r="F10" s="58"/>
      <c r="G10" s="58">
        <v>4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11.236000000000001</v>
      </c>
      <c r="D11" s="59"/>
      <c r="E11" s="59">
        <v>13.132333333333333</v>
      </c>
      <c r="F11" s="59"/>
      <c r="G11" s="59">
        <v>9.5954999999999995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64</v>
      </c>
      <c r="B15" s="40"/>
      <c r="C15" s="52" t="s">
        <v>147</v>
      </c>
      <c r="D15" s="41" t="s">
        <v>108</v>
      </c>
      <c r="E15" s="42">
        <v>0</v>
      </c>
      <c r="F15" s="43"/>
      <c r="G15" s="44">
        <v>4436</v>
      </c>
      <c r="H15" s="45"/>
      <c r="I15" s="46">
        <v>12.914999999999999</v>
      </c>
      <c r="J15" s="47"/>
      <c r="K15" s="48" t="s">
        <v>66</v>
      </c>
    </row>
    <row r="16" spans="1:11" ht="38.1" customHeight="1">
      <c r="A16" s="39" t="s">
        <v>61</v>
      </c>
      <c r="B16" s="40"/>
      <c r="C16" s="53" t="s">
        <v>148</v>
      </c>
      <c r="D16" s="41" t="s">
        <v>117</v>
      </c>
      <c r="E16" s="42">
        <v>672</v>
      </c>
      <c r="F16" s="43"/>
      <c r="G16" s="44">
        <v>5423</v>
      </c>
      <c r="H16" s="45"/>
      <c r="I16" s="46">
        <v>13.108000000000001</v>
      </c>
      <c r="J16" s="47"/>
      <c r="K16" s="48" t="s">
        <v>66</v>
      </c>
    </row>
    <row r="17" spans="1:11" ht="38.1" customHeight="1">
      <c r="A17" s="39" t="s">
        <v>62</v>
      </c>
      <c r="B17" s="40"/>
      <c r="C17" s="52" t="s">
        <v>147</v>
      </c>
      <c r="D17" s="41" t="s">
        <v>108</v>
      </c>
      <c r="E17" s="42">
        <v>0</v>
      </c>
      <c r="F17" s="43"/>
      <c r="G17" s="44">
        <v>4998</v>
      </c>
      <c r="H17" s="45"/>
      <c r="I17" s="46">
        <v>7.1550000000000002</v>
      </c>
      <c r="J17" s="47"/>
      <c r="K17" s="48" t="s">
        <v>66</v>
      </c>
    </row>
    <row r="18" spans="1:11" ht="38.1" customHeight="1">
      <c r="A18" s="39" t="s">
        <v>60</v>
      </c>
      <c r="B18" s="40"/>
      <c r="C18" s="53" t="s">
        <v>148</v>
      </c>
      <c r="D18" s="41" t="s">
        <v>117</v>
      </c>
      <c r="E18" s="42">
        <v>844</v>
      </c>
      <c r="F18" s="43"/>
      <c r="G18" s="44">
        <v>6558</v>
      </c>
      <c r="H18" s="45"/>
      <c r="I18" s="46">
        <v>6.226</v>
      </c>
      <c r="J18" s="47"/>
      <c r="K18" s="48" t="s">
        <v>66</v>
      </c>
    </row>
    <row r="19" spans="1:11" ht="38.1" customHeight="1">
      <c r="A19" s="39" t="s">
        <v>59</v>
      </c>
      <c r="B19" s="40"/>
      <c r="C19" s="53" t="s">
        <v>148</v>
      </c>
      <c r="D19" s="41" t="s">
        <v>117</v>
      </c>
      <c r="E19" s="42">
        <v>832</v>
      </c>
      <c r="F19" s="43"/>
      <c r="G19" s="44">
        <v>6569</v>
      </c>
      <c r="H19" s="45"/>
      <c r="I19" s="46">
        <v>6.7190000000000003</v>
      </c>
      <c r="J19" s="47"/>
      <c r="K19" s="48" t="s">
        <v>66</v>
      </c>
    </row>
    <row r="20" spans="1:11" ht="38.1" customHeight="1">
      <c r="A20" s="39" t="s">
        <v>58</v>
      </c>
      <c r="B20" s="40"/>
      <c r="C20" s="53" t="s">
        <v>148</v>
      </c>
      <c r="D20" s="41" t="s">
        <v>117</v>
      </c>
      <c r="E20" s="42">
        <v>692</v>
      </c>
      <c r="F20" s="43"/>
      <c r="G20" s="44">
        <v>6778</v>
      </c>
      <c r="H20" s="45"/>
      <c r="I20" s="46">
        <v>12.329000000000001</v>
      </c>
      <c r="J20" s="47"/>
      <c r="K20" s="48" t="s">
        <v>66</v>
      </c>
    </row>
    <row r="21" spans="1:11" ht="38.1" customHeight="1">
      <c r="A21" s="39" t="s">
        <v>63</v>
      </c>
      <c r="B21" s="40"/>
      <c r="C21" s="52" t="s">
        <v>147</v>
      </c>
      <c r="D21" s="41" t="s">
        <v>135</v>
      </c>
      <c r="E21" s="42">
        <v>0</v>
      </c>
      <c r="F21" s="43"/>
      <c r="G21" s="44">
        <v>5655</v>
      </c>
      <c r="H21" s="45"/>
      <c r="I21" s="46">
        <v>5.6660000000000004</v>
      </c>
      <c r="J21" s="47"/>
      <c r="K21" s="48" t="s">
        <v>66</v>
      </c>
    </row>
    <row r="22" spans="1:11" ht="38.1" customHeight="1">
      <c r="A22" s="39" t="s">
        <v>65</v>
      </c>
      <c r="B22" s="40"/>
      <c r="C22" s="52" t="s">
        <v>147</v>
      </c>
      <c r="D22" s="41" t="s">
        <v>135</v>
      </c>
      <c r="E22" s="42">
        <v>0</v>
      </c>
      <c r="F22" s="43"/>
      <c r="G22" s="44">
        <v>2537</v>
      </c>
      <c r="H22" s="45"/>
      <c r="I22" s="46">
        <v>16.806000000000001</v>
      </c>
      <c r="J22" s="47"/>
      <c r="K22" s="48" t="s">
        <v>66</v>
      </c>
    </row>
    <row r="23" spans="1:11" ht="38.1" customHeight="1">
      <c r="A23" s="39" t="s">
        <v>57</v>
      </c>
      <c r="B23" s="40"/>
      <c r="C23" s="52" t="s">
        <v>147</v>
      </c>
      <c r="D23" s="41" t="s">
        <v>108</v>
      </c>
      <c r="E23" s="42">
        <v>0</v>
      </c>
      <c r="F23" s="43"/>
      <c r="G23" s="44">
        <v>7129</v>
      </c>
      <c r="H23" s="45"/>
      <c r="I23" s="46">
        <v>19.327000000000002</v>
      </c>
      <c r="J23" s="47"/>
      <c r="K23" s="48" t="s">
        <v>66</v>
      </c>
    </row>
    <row r="24" spans="1:11" ht="17.4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1" ht="26.1" customHeight="1">
      <c r="A25" s="49" t="s">
        <v>14</v>
      </c>
      <c r="B25" s="25"/>
      <c r="C25" s="25"/>
      <c r="D25" s="25"/>
      <c r="E25" s="25"/>
      <c r="F25" s="25"/>
      <c r="G25" s="25"/>
      <c r="H25" s="25"/>
      <c r="I25" s="25"/>
      <c r="J25" s="25"/>
    </row>
  </sheetData>
  <mergeCells count="34">
    <mergeCell ref="A24:J24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91</v>
      </c>
      <c r="B2" s="11" t="s">
        <v>92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0.1111111111111111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189</v>
      </c>
      <c r="E8" s="35" t="s">
        <v>44</v>
      </c>
      <c r="F8" s="36" t="s">
        <v>190</v>
      </c>
      <c r="G8" s="37" t="s">
        <v>45</v>
      </c>
      <c r="H8" s="36" t="s">
        <v>191</v>
      </c>
      <c r="I8" s="38" t="s">
        <v>46</v>
      </c>
      <c r="J8" s="36" t="s">
        <v>192</v>
      </c>
    </row>
    <row r="9" spans="1:11" ht="25.35" customHeight="1">
      <c r="A9" s="10" t="s">
        <v>47</v>
      </c>
      <c r="B9" s="10"/>
      <c r="C9" s="54" t="s">
        <v>147</v>
      </c>
      <c r="D9" s="55"/>
      <c r="E9" s="54" t="s">
        <v>147</v>
      </c>
      <c r="F9" s="55"/>
      <c r="G9" s="56" t="s">
        <v>148</v>
      </c>
      <c r="H9" s="55"/>
      <c r="I9" s="54" t="s">
        <v>147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0</v>
      </c>
      <c r="F10" s="58"/>
      <c r="G10" s="58">
        <v>1</v>
      </c>
      <c r="H10" s="58"/>
      <c r="I10" s="58">
        <v>7</v>
      </c>
      <c r="J10" s="58"/>
    </row>
    <row r="11" spans="1:11" ht="25.35" customHeight="1">
      <c r="A11" s="10" t="s">
        <v>49</v>
      </c>
      <c r="B11" s="10"/>
      <c r="C11" s="59">
        <v>7.28</v>
      </c>
      <c r="D11" s="59"/>
      <c r="E11" s="59">
        <v>0</v>
      </c>
      <c r="F11" s="59"/>
      <c r="G11" s="59">
        <v>5.024</v>
      </c>
      <c r="H11" s="59"/>
      <c r="I11" s="59">
        <v>8.2365714285714287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64</v>
      </c>
      <c r="B15" s="40"/>
      <c r="C15" s="52" t="s">
        <v>147</v>
      </c>
      <c r="D15" s="41" t="s">
        <v>118</v>
      </c>
      <c r="E15" s="42">
        <v>0</v>
      </c>
      <c r="F15" s="43"/>
      <c r="G15" s="44">
        <v>4436</v>
      </c>
      <c r="H15" s="45"/>
      <c r="I15" s="46">
        <v>9.9339999999999993</v>
      </c>
      <c r="J15" s="47"/>
      <c r="K15" s="48" t="s">
        <v>66</v>
      </c>
    </row>
    <row r="16" spans="1:11" ht="38.1" customHeight="1">
      <c r="A16" s="39" t="s">
        <v>61</v>
      </c>
      <c r="B16" s="40"/>
      <c r="C16" s="52" t="s">
        <v>147</v>
      </c>
      <c r="D16" s="41" t="s">
        <v>118</v>
      </c>
      <c r="E16" s="42">
        <v>0</v>
      </c>
      <c r="F16" s="43"/>
      <c r="G16" s="44">
        <v>5423</v>
      </c>
      <c r="H16" s="45"/>
      <c r="I16" s="46">
        <v>3.109</v>
      </c>
      <c r="J16" s="47"/>
      <c r="K16" s="48" t="s">
        <v>66</v>
      </c>
    </row>
    <row r="17" spans="1:11" ht="38.1" customHeight="1">
      <c r="A17" s="39" t="s">
        <v>62</v>
      </c>
      <c r="B17" s="40"/>
      <c r="C17" s="52" t="s">
        <v>147</v>
      </c>
      <c r="D17" s="41" t="s">
        <v>118</v>
      </c>
      <c r="E17" s="42">
        <v>0</v>
      </c>
      <c r="F17" s="43"/>
      <c r="G17" s="44">
        <v>4998</v>
      </c>
      <c r="H17" s="45"/>
      <c r="I17" s="46">
        <v>5.6280000000000001</v>
      </c>
      <c r="J17" s="47"/>
      <c r="K17" s="48" t="s">
        <v>66</v>
      </c>
    </row>
    <row r="18" spans="1:11" ht="38.1" customHeight="1">
      <c r="A18" s="39" t="s">
        <v>60</v>
      </c>
      <c r="B18" s="40"/>
      <c r="C18" s="52" t="s">
        <v>147</v>
      </c>
      <c r="D18" s="41" t="s">
        <v>118</v>
      </c>
      <c r="E18" s="42">
        <v>0</v>
      </c>
      <c r="F18" s="43"/>
      <c r="G18" s="44">
        <v>6558</v>
      </c>
      <c r="H18" s="45"/>
      <c r="I18" s="46">
        <v>12.016</v>
      </c>
      <c r="J18" s="47"/>
      <c r="K18" s="48" t="s">
        <v>66</v>
      </c>
    </row>
    <row r="19" spans="1:11" ht="38.1" customHeight="1">
      <c r="A19" s="39" t="s">
        <v>59</v>
      </c>
      <c r="B19" s="40"/>
      <c r="C19" s="52" t="s">
        <v>147</v>
      </c>
      <c r="D19" s="41" t="s">
        <v>123</v>
      </c>
      <c r="E19" s="42">
        <v>0</v>
      </c>
      <c r="F19" s="43"/>
      <c r="G19" s="44">
        <v>6569</v>
      </c>
      <c r="H19" s="45"/>
      <c r="I19" s="46">
        <v>7.28</v>
      </c>
      <c r="J19" s="47"/>
      <c r="K19" s="48" t="s">
        <v>66</v>
      </c>
    </row>
    <row r="20" spans="1:11" ht="38.1" customHeight="1">
      <c r="A20" s="39" t="s">
        <v>58</v>
      </c>
      <c r="B20" s="40"/>
      <c r="C20" s="52" t="s">
        <v>147</v>
      </c>
      <c r="D20" s="41" t="s">
        <v>118</v>
      </c>
      <c r="E20" s="42">
        <v>0</v>
      </c>
      <c r="F20" s="43"/>
      <c r="G20" s="44">
        <v>6778</v>
      </c>
      <c r="H20" s="45"/>
      <c r="I20" s="46">
        <v>4.1660000000000004</v>
      </c>
      <c r="J20" s="47"/>
      <c r="K20" s="48" t="s">
        <v>66</v>
      </c>
    </row>
    <row r="21" spans="1:11" ht="38.1" customHeight="1">
      <c r="A21" s="39" t="s">
        <v>63</v>
      </c>
      <c r="B21" s="40"/>
      <c r="C21" s="52" t="s">
        <v>147</v>
      </c>
      <c r="D21" s="41" t="s">
        <v>118</v>
      </c>
      <c r="E21" s="42">
        <v>0</v>
      </c>
      <c r="F21" s="43"/>
      <c r="G21" s="44">
        <v>5655</v>
      </c>
      <c r="H21" s="45"/>
      <c r="I21" s="46">
        <v>3.375</v>
      </c>
      <c r="J21" s="47"/>
      <c r="K21" s="48" t="s">
        <v>66</v>
      </c>
    </row>
    <row r="22" spans="1:11" ht="38.1" customHeight="1">
      <c r="A22" s="39" t="s">
        <v>65</v>
      </c>
      <c r="B22" s="40"/>
      <c r="C22" s="52" t="s">
        <v>147</v>
      </c>
      <c r="D22" s="41" t="s">
        <v>118</v>
      </c>
      <c r="E22" s="42">
        <v>0</v>
      </c>
      <c r="F22" s="43"/>
      <c r="G22" s="44">
        <v>2537</v>
      </c>
      <c r="H22" s="45"/>
      <c r="I22" s="46">
        <v>19.428000000000001</v>
      </c>
      <c r="J22" s="47"/>
      <c r="K22" s="48" t="s">
        <v>66</v>
      </c>
    </row>
    <row r="23" spans="1:11" ht="38.1" customHeight="1">
      <c r="A23" s="39" t="s">
        <v>57</v>
      </c>
      <c r="B23" s="40"/>
      <c r="C23" s="53" t="s">
        <v>148</v>
      </c>
      <c r="D23" s="41" t="s">
        <v>109</v>
      </c>
      <c r="E23" s="42">
        <v>874</v>
      </c>
      <c r="F23" s="43"/>
      <c r="G23" s="44">
        <v>8003</v>
      </c>
      <c r="H23" s="45"/>
      <c r="I23" s="46">
        <v>5.024</v>
      </c>
      <c r="J23" s="47"/>
      <c r="K23" s="48" t="s">
        <v>66</v>
      </c>
    </row>
    <row r="24" spans="1:11" ht="17.4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1" ht="26.1" customHeight="1">
      <c r="A25" s="49" t="s">
        <v>14</v>
      </c>
      <c r="B25" s="25"/>
      <c r="C25" s="25"/>
      <c r="D25" s="25"/>
      <c r="E25" s="25"/>
      <c r="F25" s="25"/>
      <c r="G25" s="25"/>
      <c r="H25" s="25"/>
      <c r="I25" s="25"/>
      <c r="J25" s="25"/>
    </row>
  </sheetData>
  <mergeCells count="34">
    <mergeCell ref="A24:J24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93</v>
      </c>
      <c r="B2" s="11" t="s">
        <v>94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0.44444444444444442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193</v>
      </c>
      <c r="E8" s="35" t="s">
        <v>44</v>
      </c>
      <c r="F8" s="36" t="s">
        <v>194</v>
      </c>
      <c r="G8" s="37" t="s">
        <v>45</v>
      </c>
      <c r="H8" s="36" t="s">
        <v>195</v>
      </c>
      <c r="I8" s="38" t="s">
        <v>46</v>
      </c>
      <c r="J8" s="36" t="s">
        <v>196</v>
      </c>
    </row>
    <row r="9" spans="1:11" ht="25.35" customHeight="1">
      <c r="A9" s="10" t="s">
        <v>47</v>
      </c>
      <c r="B9" s="10"/>
      <c r="C9" s="54" t="s">
        <v>147</v>
      </c>
      <c r="D9" s="55"/>
      <c r="E9" s="54" t="s">
        <v>147</v>
      </c>
      <c r="F9" s="55"/>
      <c r="G9" s="54" t="s">
        <v>147</v>
      </c>
      <c r="H9" s="55"/>
      <c r="I9" s="56" t="s">
        <v>148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3</v>
      </c>
      <c r="F10" s="58"/>
      <c r="G10" s="58">
        <v>1</v>
      </c>
      <c r="H10" s="58"/>
      <c r="I10" s="58">
        <v>4</v>
      </c>
      <c r="J10" s="58"/>
    </row>
    <row r="11" spans="1:11" ht="25.35" customHeight="1">
      <c r="A11" s="10" t="s">
        <v>49</v>
      </c>
      <c r="B11" s="10"/>
      <c r="C11" s="59">
        <v>7.0330000000000004</v>
      </c>
      <c r="D11" s="59"/>
      <c r="E11" s="59">
        <v>7.15</v>
      </c>
      <c r="F11" s="59"/>
      <c r="G11" s="59">
        <v>4.8070000000000004</v>
      </c>
      <c r="H11" s="59"/>
      <c r="I11" s="59">
        <v>8.4109999999999996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64</v>
      </c>
      <c r="B15" s="40"/>
      <c r="C15" s="53" t="s">
        <v>148</v>
      </c>
      <c r="D15" s="41" t="s">
        <v>119</v>
      </c>
      <c r="E15" s="42">
        <v>845</v>
      </c>
      <c r="F15" s="43"/>
      <c r="G15" s="44">
        <v>5281</v>
      </c>
      <c r="H15" s="45"/>
      <c r="I15" s="46">
        <v>6.1879999999999997</v>
      </c>
      <c r="J15" s="47"/>
      <c r="K15" s="48" t="s">
        <v>66</v>
      </c>
    </row>
    <row r="16" spans="1:11" ht="38.1" customHeight="1">
      <c r="A16" s="39" t="s">
        <v>61</v>
      </c>
      <c r="B16" s="40"/>
      <c r="C16" s="52" t="s">
        <v>147</v>
      </c>
      <c r="D16" s="41" t="s">
        <v>110</v>
      </c>
      <c r="E16" s="42">
        <v>0</v>
      </c>
      <c r="F16" s="43"/>
      <c r="G16" s="44">
        <v>5423</v>
      </c>
      <c r="H16" s="45"/>
      <c r="I16" s="46">
        <v>9.3330000000000002</v>
      </c>
      <c r="J16" s="47"/>
      <c r="K16" s="48" t="s">
        <v>66</v>
      </c>
    </row>
    <row r="17" spans="1:11" ht="38.1" customHeight="1">
      <c r="A17" s="39" t="s">
        <v>62</v>
      </c>
      <c r="B17" s="40"/>
      <c r="C17" s="53" t="s">
        <v>148</v>
      </c>
      <c r="D17" s="41" t="s">
        <v>119</v>
      </c>
      <c r="E17" s="42">
        <v>943</v>
      </c>
      <c r="F17" s="43"/>
      <c r="G17" s="44">
        <v>5941</v>
      </c>
      <c r="H17" s="45"/>
      <c r="I17" s="46">
        <v>2.266</v>
      </c>
      <c r="J17" s="47"/>
      <c r="K17" s="48" t="s">
        <v>66</v>
      </c>
    </row>
    <row r="18" spans="1:11" ht="38.1" customHeight="1">
      <c r="A18" s="39" t="s">
        <v>60</v>
      </c>
      <c r="B18" s="40"/>
      <c r="C18" s="52" t="s">
        <v>147</v>
      </c>
      <c r="D18" s="41" t="s">
        <v>126</v>
      </c>
      <c r="E18" s="42">
        <v>0</v>
      </c>
      <c r="F18" s="43"/>
      <c r="G18" s="44">
        <v>6558</v>
      </c>
      <c r="H18" s="45"/>
      <c r="I18" s="46">
        <v>7.0330000000000004</v>
      </c>
      <c r="J18" s="47"/>
      <c r="K18" s="48" t="s">
        <v>66</v>
      </c>
    </row>
    <row r="19" spans="1:11" ht="38.1" customHeight="1">
      <c r="A19" s="39" t="s">
        <v>59</v>
      </c>
      <c r="B19" s="40"/>
      <c r="C19" s="52" t="s">
        <v>147</v>
      </c>
      <c r="D19" s="41" t="s">
        <v>110</v>
      </c>
      <c r="E19" s="42">
        <v>0</v>
      </c>
      <c r="F19" s="43"/>
      <c r="G19" s="44">
        <v>6569</v>
      </c>
      <c r="H19" s="45"/>
      <c r="I19" s="46">
        <v>4.0060000000000002</v>
      </c>
      <c r="J19" s="47"/>
      <c r="K19" s="48" t="s">
        <v>66</v>
      </c>
    </row>
    <row r="20" spans="1:11" ht="38.1" customHeight="1">
      <c r="A20" s="39" t="s">
        <v>58</v>
      </c>
      <c r="B20" s="40"/>
      <c r="C20" s="53" t="s">
        <v>148</v>
      </c>
      <c r="D20" s="41" t="s">
        <v>119</v>
      </c>
      <c r="E20" s="42">
        <v>840</v>
      </c>
      <c r="F20" s="43"/>
      <c r="G20" s="44">
        <v>7618</v>
      </c>
      <c r="H20" s="45"/>
      <c r="I20" s="46">
        <v>6.4139999999999997</v>
      </c>
      <c r="J20" s="47"/>
      <c r="K20" s="48" t="s">
        <v>66</v>
      </c>
    </row>
    <row r="21" spans="1:11" ht="38.1" customHeight="1">
      <c r="A21" s="39" t="s">
        <v>63</v>
      </c>
      <c r="B21" s="40"/>
      <c r="C21" s="52" t="s">
        <v>147</v>
      </c>
      <c r="D21" s="41" t="s">
        <v>136</v>
      </c>
      <c r="E21" s="42">
        <v>0</v>
      </c>
      <c r="F21" s="43"/>
      <c r="G21" s="44">
        <v>5655</v>
      </c>
      <c r="H21" s="45"/>
      <c r="I21" s="46">
        <v>4.8070000000000004</v>
      </c>
      <c r="J21" s="47"/>
      <c r="K21" s="48" t="s">
        <v>66</v>
      </c>
    </row>
    <row r="22" spans="1:11" ht="38.1" customHeight="1">
      <c r="A22" s="39" t="s">
        <v>65</v>
      </c>
      <c r="B22" s="40"/>
      <c r="C22" s="53" t="s">
        <v>148</v>
      </c>
      <c r="D22" s="41" t="s">
        <v>119</v>
      </c>
      <c r="E22" s="42">
        <v>531</v>
      </c>
      <c r="F22" s="43"/>
      <c r="G22" s="44">
        <v>3068</v>
      </c>
      <c r="H22" s="45"/>
      <c r="I22" s="46">
        <v>18.776</v>
      </c>
      <c r="J22" s="47"/>
      <c r="K22" s="48" t="s">
        <v>66</v>
      </c>
    </row>
    <row r="23" spans="1:11" ht="38.1" customHeight="1">
      <c r="A23" s="39" t="s">
        <v>57</v>
      </c>
      <c r="B23" s="40"/>
      <c r="C23" s="52" t="s">
        <v>147</v>
      </c>
      <c r="D23" s="41" t="s">
        <v>110</v>
      </c>
      <c r="E23" s="42">
        <v>0</v>
      </c>
      <c r="F23" s="43"/>
      <c r="G23" s="44">
        <v>8003</v>
      </c>
      <c r="H23" s="45"/>
      <c r="I23" s="46">
        <v>8.1110000000000007</v>
      </c>
      <c r="J23" s="47"/>
      <c r="K23" s="48" t="s">
        <v>66</v>
      </c>
    </row>
    <row r="24" spans="1:11" ht="17.4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1" ht="26.1" customHeight="1">
      <c r="A25" s="49" t="s">
        <v>14</v>
      </c>
      <c r="B25" s="25"/>
      <c r="C25" s="25"/>
      <c r="D25" s="25"/>
      <c r="E25" s="25"/>
      <c r="F25" s="25"/>
      <c r="G25" s="25"/>
      <c r="H25" s="25"/>
      <c r="I25" s="25"/>
      <c r="J25" s="25"/>
    </row>
  </sheetData>
  <mergeCells count="34">
    <mergeCell ref="A24:J24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95</v>
      </c>
      <c r="B2" s="11" t="s">
        <v>96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111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0.625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197</v>
      </c>
      <c r="E8" s="35" t="s">
        <v>44</v>
      </c>
      <c r="F8" s="36" t="s">
        <v>198</v>
      </c>
      <c r="G8" s="37" t="s">
        <v>45</v>
      </c>
      <c r="H8" s="36" t="s">
        <v>199</v>
      </c>
      <c r="I8" s="38" t="s">
        <v>46</v>
      </c>
      <c r="J8" s="36" t="s">
        <v>200</v>
      </c>
    </row>
    <row r="9" spans="1:11" ht="25.35" customHeight="1">
      <c r="A9" s="10" t="s">
        <v>47</v>
      </c>
      <c r="B9" s="10"/>
      <c r="C9" s="54" t="s">
        <v>147</v>
      </c>
      <c r="D9" s="55"/>
      <c r="E9" s="56" t="s">
        <v>148</v>
      </c>
      <c r="F9" s="55"/>
      <c r="G9" s="54" t="s">
        <v>147</v>
      </c>
      <c r="H9" s="55"/>
      <c r="I9" s="54" t="s">
        <v>147</v>
      </c>
      <c r="J9" s="55"/>
    </row>
    <row r="10" spans="1:11" ht="25.35" customHeight="1">
      <c r="A10" s="10" t="s">
        <v>48</v>
      </c>
      <c r="B10" s="10"/>
      <c r="C10" s="57">
        <v>0</v>
      </c>
      <c r="D10" s="57"/>
      <c r="E10" s="58">
        <v>5</v>
      </c>
      <c r="F10" s="58"/>
      <c r="G10" s="58">
        <v>2</v>
      </c>
      <c r="H10" s="58"/>
      <c r="I10" s="58">
        <v>1</v>
      </c>
      <c r="J10" s="58"/>
    </row>
    <row r="11" spans="1:11" ht="25.35" customHeight="1">
      <c r="A11" s="10" t="s">
        <v>49</v>
      </c>
      <c r="B11" s="10"/>
      <c r="C11" s="59">
        <v>0</v>
      </c>
      <c r="D11" s="59"/>
      <c r="E11" s="59">
        <v>4.8858000000000006</v>
      </c>
      <c r="F11" s="59"/>
      <c r="G11" s="59">
        <v>8.5845000000000002</v>
      </c>
      <c r="H11" s="59"/>
      <c r="I11" s="59">
        <v>4.7439999999999998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64</v>
      </c>
      <c r="B15" s="40"/>
      <c r="C15" s="52" t="s">
        <v>147</v>
      </c>
      <c r="D15" s="41" t="s">
        <v>137</v>
      </c>
      <c r="E15" s="42">
        <v>0</v>
      </c>
      <c r="F15" s="43"/>
      <c r="G15" s="44">
        <v>5281</v>
      </c>
      <c r="H15" s="45"/>
      <c r="I15" s="46">
        <v>13.677</v>
      </c>
      <c r="J15" s="47"/>
      <c r="K15" s="48" t="s">
        <v>66</v>
      </c>
    </row>
    <row r="16" spans="1:11" ht="38.1" customHeight="1">
      <c r="A16" s="39" t="s">
        <v>61</v>
      </c>
      <c r="B16" s="40"/>
      <c r="C16" s="53" t="s">
        <v>148</v>
      </c>
      <c r="D16" s="41" t="s">
        <v>111</v>
      </c>
      <c r="E16" s="42">
        <v>785</v>
      </c>
      <c r="F16" s="43"/>
      <c r="G16" s="44">
        <v>6208</v>
      </c>
      <c r="H16" s="45"/>
      <c r="I16" s="46">
        <v>8.5830000000000002</v>
      </c>
      <c r="J16" s="47"/>
      <c r="K16" s="48" t="s">
        <v>66</v>
      </c>
    </row>
    <row r="17" spans="1:11" ht="38.1" customHeight="1">
      <c r="A17" s="39" t="s">
        <v>62</v>
      </c>
      <c r="B17" s="40"/>
      <c r="C17" s="52" t="s">
        <v>147</v>
      </c>
      <c r="D17" s="41" t="s">
        <v>133</v>
      </c>
      <c r="E17" s="42">
        <v>0</v>
      </c>
      <c r="F17" s="43"/>
      <c r="G17" s="44">
        <v>5941</v>
      </c>
      <c r="H17" s="45"/>
      <c r="I17" s="46">
        <v>4.7439999999999998</v>
      </c>
      <c r="J17" s="47"/>
      <c r="K17" s="48" t="s">
        <v>66</v>
      </c>
    </row>
    <row r="18" spans="1:11" ht="38.1" customHeight="1">
      <c r="A18" s="39" t="s">
        <v>60</v>
      </c>
      <c r="B18" s="40"/>
      <c r="C18" s="53" t="s">
        <v>148</v>
      </c>
      <c r="D18" s="41" t="s">
        <v>111</v>
      </c>
      <c r="E18" s="42">
        <v>931</v>
      </c>
      <c r="F18" s="43"/>
      <c r="G18" s="44">
        <v>7489</v>
      </c>
      <c r="H18" s="45"/>
      <c r="I18" s="46">
        <v>2.7719999999999998</v>
      </c>
      <c r="J18" s="47"/>
      <c r="K18" s="48" t="s">
        <v>66</v>
      </c>
    </row>
    <row r="19" spans="1:11" ht="38.1" customHeight="1">
      <c r="A19" s="39" t="s">
        <v>59</v>
      </c>
      <c r="B19" s="40"/>
      <c r="C19" s="53" t="s">
        <v>148</v>
      </c>
      <c r="D19" s="41" t="s">
        <v>111</v>
      </c>
      <c r="E19" s="42">
        <v>922</v>
      </c>
      <c r="F19" s="43"/>
      <c r="G19" s="44">
        <v>7491</v>
      </c>
      <c r="H19" s="45"/>
      <c r="I19" s="46">
        <v>3.1349999999999998</v>
      </c>
      <c r="J19" s="47"/>
      <c r="K19" s="48" t="s">
        <v>66</v>
      </c>
    </row>
    <row r="20" spans="1:11" ht="38.1" customHeight="1">
      <c r="A20" s="39" t="s">
        <v>58</v>
      </c>
      <c r="B20" s="40"/>
      <c r="C20" s="53" t="s">
        <v>148</v>
      </c>
      <c r="D20" s="41" t="s">
        <v>111</v>
      </c>
      <c r="E20" s="42">
        <v>934</v>
      </c>
      <c r="F20" s="43"/>
      <c r="G20" s="44">
        <v>8552</v>
      </c>
      <c r="H20" s="45"/>
      <c r="I20" s="46">
        <v>6.6269999999999998</v>
      </c>
      <c r="J20" s="47"/>
      <c r="K20" s="48" t="s">
        <v>66</v>
      </c>
    </row>
    <row r="21" spans="1:11" ht="38.1" customHeight="1">
      <c r="A21" s="39" t="s">
        <v>63</v>
      </c>
      <c r="B21" s="40"/>
      <c r="C21" s="52" t="s">
        <v>147</v>
      </c>
      <c r="D21" s="41" t="s">
        <v>137</v>
      </c>
      <c r="E21" s="42">
        <v>0</v>
      </c>
      <c r="F21" s="43"/>
      <c r="G21" s="44">
        <v>5655</v>
      </c>
      <c r="H21" s="45"/>
      <c r="I21" s="46">
        <v>3.492</v>
      </c>
      <c r="J21" s="47"/>
      <c r="K21" s="48" t="s">
        <v>66</v>
      </c>
    </row>
    <row r="22" spans="1:11" ht="38.1" customHeight="1">
      <c r="A22" s="39" t="s">
        <v>65</v>
      </c>
      <c r="B22" s="40"/>
      <c r="C22" s="52" t="s">
        <v>147</v>
      </c>
      <c r="D22" s="41" t="s">
        <v>66</v>
      </c>
      <c r="E22" s="42">
        <v>0</v>
      </c>
      <c r="F22" s="43"/>
      <c r="G22" s="44">
        <v>3068</v>
      </c>
      <c r="H22" s="45"/>
      <c r="I22" s="46">
        <v>0</v>
      </c>
      <c r="J22" s="47"/>
      <c r="K22" s="48" t="s">
        <v>66</v>
      </c>
    </row>
    <row r="23" spans="1:11" ht="38.1" customHeight="1">
      <c r="A23" s="39" t="s">
        <v>57</v>
      </c>
      <c r="B23" s="40"/>
      <c r="C23" s="53" t="s">
        <v>148</v>
      </c>
      <c r="D23" s="41" t="s">
        <v>111</v>
      </c>
      <c r="E23" s="42">
        <v>917</v>
      </c>
      <c r="F23" s="43"/>
      <c r="G23" s="44">
        <v>8920</v>
      </c>
      <c r="H23" s="45"/>
      <c r="I23" s="46">
        <v>3.3119999999999998</v>
      </c>
      <c r="J23" s="47"/>
      <c r="K23" s="48" t="s">
        <v>66</v>
      </c>
    </row>
    <row r="24" spans="1:11" ht="17.4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1" ht="26.1" customHeight="1">
      <c r="A25" s="49" t="s">
        <v>14</v>
      </c>
      <c r="B25" s="25"/>
      <c r="C25" s="25"/>
      <c r="D25" s="25"/>
      <c r="E25" s="25"/>
      <c r="F25" s="25"/>
      <c r="G25" s="25"/>
      <c r="H25" s="25"/>
      <c r="I25" s="25"/>
      <c r="J25" s="25"/>
    </row>
  </sheetData>
  <mergeCells count="34">
    <mergeCell ref="A24:J24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6"/>
  <sheetViews>
    <sheetView zoomScaleNormal="100" workbookViewId="0"/>
  </sheetViews>
  <sheetFormatPr baseColWidth="10" defaultColWidth="8.7265625" defaultRowHeight="18"/>
  <cols>
    <col min="1" max="1" width="11.08984375" collapsed="1"/>
    <col min="2" max="2" width="61.08984375" collapsed="1"/>
    <col min="3" max="5" width="31.6328125" collapsed="1"/>
    <col min="6" max="6" width="31.7265625" collapsed="1"/>
    <col min="7" max="7" width="31.36328125" collapsed="1"/>
    <col min="8" max="8" width="19.54296875" collapsed="1"/>
    <col min="9" max="9" width="38.54296875" collapsed="1"/>
    <col min="10" max="10" width="33.6328125" collapsed="1"/>
    <col min="11" max="11" width="14.26953125" collapsed="1"/>
    <col min="12" max="12" width="13.1796875" collapsed="1"/>
    <col min="13" max="13" width="13.36328125" collapsed="1"/>
    <col min="14" max="14" width="17.08984375" collapsed="1"/>
    <col min="15" max="15" width="22.26953125" collapsed="1"/>
    <col min="16" max="16" width="20.08984375" collapsed="1"/>
    <col min="17" max="17" width="22.26953125" collapsed="1"/>
    <col min="18" max="18" width="26.54296875" collapsed="1"/>
    <col min="19" max="1025" width="11.08984375" collapsed="1"/>
  </cols>
  <sheetData>
    <row r="1" spans="1:18" ht="40.35" customHeight="1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19</v>
      </c>
      <c r="H1" s="18" t="s">
        <v>28</v>
      </c>
      <c r="I1" s="18" t="s">
        <v>17</v>
      </c>
      <c r="J1" s="18" t="s">
        <v>29</v>
      </c>
      <c r="K1" s="18" t="s">
        <v>30</v>
      </c>
      <c r="L1" s="18" t="s">
        <v>31</v>
      </c>
      <c r="M1" s="18" t="s">
        <v>32</v>
      </c>
      <c r="N1" s="18" t="s">
        <v>33</v>
      </c>
      <c r="O1" s="18" t="s">
        <v>34</v>
      </c>
      <c r="P1" s="18" t="s">
        <v>35</v>
      </c>
      <c r="Q1" s="18" t="s">
        <v>36</v>
      </c>
      <c r="R1" s="18" t="s">
        <v>37</v>
      </c>
    </row>
    <row r="2" spans="1:18" ht="27.6" customHeight="1">
      <c r="A2" s="26">
        <v>1</v>
      </c>
      <c r="B2" s="27" t="s">
        <v>68</v>
      </c>
      <c r="C2" s="27" t="s">
        <v>143</v>
      </c>
      <c r="D2" s="27" t="s">
        <v>144</v>
      </c>
      <c r="E2" s="27" t="s">
        <v>145</v>
      </c>
      <c r="F2" s="27" t="s">
        <v>146</v>
      </c>
      <c r="G2" s="27" t="s">
        <v>112</v>
      </c>
      <c r="H2" s="26">
        <v>20</v>
      </c>
      <c r="I2" s="27" t="s">
        <v>64</v>
      </c>
      <c r="J2" s="27" t="s">
        <v>97</v>
      </c>
      <c r="K2" s="27" t="s">
        <v>201</v>
      </c>
      <c r="L2" s="31">
        <f t="shared" ref="L2:L33" si="0">IF(K:K="-","-",IF(K:K="Correct",1,0))</f>
        <v>0</v>
      </c>
      <c r="M2" s="31">
        <f t="shared" ref="M2:M33" si="1">IF(K:K="-","-",IF(K:K="Incorrect",1,0))</f>
        <v>1</v>
      </c>
      <c r="N2" s="26">
        <v>0</v>
      </c>
      <c r="O2" s="26">
        <v>0</v>
      </c>
      <c r="P2" s="26">
        <v>0</v>
      </c>
      <c r="Q2" s="32">
        <v>0.29975000000000002</v>
      </c>
      <c r="R2" s="33">
        <v>5.9950000000000001</v>
      </c>
    </row>
    <row r="3" spans="1:18" ht="27.6" customHeight="1">
      <c r="A3" s="26">
        <v>1</v>
      </c>
      <c r="B3" s="27" t="s">
        <v>68</v>
      </c>
      <c r="C3" s="27" t="s">
        <v>143</v>
      </c>
      <c r="D3" s="27" t="s">
        <v>144</v>
      </c>
      <c r="E3" s="27" t="s">
        <v>145</v>
      </c>
      <c r="F3" s="27" t="s">
        <v>146</v>
      </c>
      <c r="G3" s="27" t="s">
        <v>112</v>
      </c>
      <c r="H3" s="26">
        <v>20</v>
      </c>
      <c r="I3" s="27" t="s">
        <v>61</v>
      </c>
      <c r="J3" s="27" t="s">
        <v>122</v>
      </c>
      <c r="K3" s="27" t="s">
        <v>201</v>
      </c>
      <c r="L3" s="31">
        <f t="shared" si="0"/>
        <v>0</v>
      </c>
      <c r="M3" s="31">
        <f t="shared" si="1"/>
        <v>1</v>
      </c>
      <c r="N3" s="26">
        <v>0</v>
      </c>
      <c r="O3" s="26">
        <v>0</v>
      </c>
      <c r="P3" s="26">
        <v>0</v>
      </c>
      <c r="Q3" s="32">
        <v>0.23974999999999999</v>
      </c>
      <c r="R3" s="33">
        <v>4.7949999999999999</v>
      </c>
    </row>
    <row r="4" spans="1:18" ht="27.6" customHeight="1">
      <c r="A4" s="26">
        <v>1</v>
      </c>
      <c r="B4" s="27" t="s">
        <v>68</v>
      </c>
      <c r="C4" s="27" t="s">
        <v>143</v>
      </c>
      <c r="D4" s="27" t="s">
        <v>144</v>
      </c>
      <c r="E4" s="27" t="s">
        <v>145</v>
      </c>
      <c r="F4" s="27" t="s">
        <v>146</v>
      </c>
      <c r="G4" s="27" t="s">
        <v>112</v>
      </c>
      <c r="H4" s="26">
        <v>20</v>
      </c>
      <c r="I4" s="27" t="s">
        <v>62</v>
      </c>
      <c r="J4" s="27" t="s">
        <v>97</v>
      </c>
      <c r="K4" s="27" t="s">
        <v>201</v>
      </c>
      <c r="L4" s="31">
        <f t="shared" si="0"/>
        <v>0</v>
      </c>
      <c r="M4" s="31">
        <f t="shared" si="1"/>
        <v>1</v>
      </c>
      <c r="N4" s="26">
        <v>0</v>
      </c>
      <c r="O4" s="26">
        <v>0</v>
      </c>
      <c r="P4" s="26">
        <v>0</v>
      </c>
      <c r="Q4" s="32">
        <v>0.17954999999999999</v>
      </c>
      <c r="R4" s="33">
        <v>3.5910000000000002</v>
      </c>
    </row>
    <row r="5" spans="1:18" ht="27.6" customHeight="1">
      <c r="A5" s="26">
        <v>1</v>
      </c>
      <c r="B5" s="27" t="s">
        <v>68</v>
      </c>
      <c r="C5" s="27" t="s">
        <v>143</v>
      </c>
      <c r="D5" s="27" t="s">
        <v>144</v>
      </c>
      <c r="E5" s="27" t="s">
        <v>145</v>
      </c>
      <c r="F5" s="27" t="s">
        <v>146</v>
      </c>
      <c r="G5" s="27" t="s">
        <v>112</v>
      </c>
      <c r="H5" s="26">
        <v>20</v>
      </c>
      <c r="I5" s="27" t="s">
        <v>60</v>
      </c>
      <c r="J5" s="27" t="s">
        <v>122</v>
      </c>
      <c r="K5" s="27" t="s">
        <v>201</v>
      </c>
      <c r="L5" s="31">
        <f t="shared" si="0"/>
        <v>0</v>
      </c>
      <c r="M5" s="31">
        <f t="shared" si="1"/>
        <v>1</v>
      </c>
      <c r="N5" s="26">
        <v>0</v>
      </c>
      <c r="O5" s="26">
        <v>0</v>
      </c>
      <c r="P5" s="26">
        <v>0</v>
      </c>
      <c r="Q5" s="32">
        <v>0.18875</v>
      </c>
      <c r="R5" s="33">
        <v>3.7749999999999999</v>
      </c>
    </row>
    <row r="6" spans="1:18" ht="27.6" customHeight="1">
      <c r="A6" s="26">
        <v>1</v>
      </c>
      <c r="B6" s="27" t="s">
        <v>68</v>
      </c>
      <c r="C6" s="27" t="s">
        <v>143</v>
      </c>
      <c r="D6" s="27" t="s">
        <v>144</v>
      </c>
      <c r="E6" s="27" t="s">
        <v>145</v>
      </c>
      <c r="F6" s="27" t="s">
        <v>146</v>
      </c>
      <c r="G6" s="27" t="s">
        <v>112</v>
      </c>
      <c r="H6" s="26">
        <v>20</v>
      </c>
      <c r="I6" s="27" t="s">
        <v>59</v>
      </c>
      <c r="J6" s="27" t="s">
        <v>112</v>
      </c>
      <c r="K6" s="27" t="s">
        <v>202</v>
      </c>
      <c r="L6" s="31">
        <f t="shared" si="0"/>
        <v>1</v>
      </c>
      <c r="M6" s="31">
        <f t="shared" si="1"/>
        <v>0</v>
      </c>
      <c r="N6" s="26">
        <v>915</v>
      </c>
      <c r="O6" s="26">
        <v>915</v>
      </c>
      <c r="P6" s="26">
        <v>915</v>
      </c>
      <c r="Q6" s="32">
        <v>0.17055000000000001</v>
      </c>
      <c r="R6" s="33">
        <v>3.411</v>
      </c>
    </row>
    <row r="7" spans="1:18" ht="27.6" customHeight="1">
      <c r="A7" s="26">
        <v>1</v>
      </c>
      <c r="B7" s="27" t="s">
        <v>68</v>
      </c>
      <c r="C7" s="27" t="s">
        <v>143</v>
      </c>
      <c r="D7" s="27" t="s">
        <v>144</v>
      </c>
      <c r="E7" s="27" t="s">
        <v>145</v>
      </c>
      <c r="F7" s="27" t="s">
        <v>146</v>
      </c>
      <c r="G7" s="27" t="s">
        <v>112</v>
      </c>
      <c r="H7" s="26">
        <v>20</v>
      </c>
      <c r="I7" s="27" t="s">
        <v>58</v>
      </c>
      <c r="J7" s="27" t="s">
        <v>112</v>
      </c>
      <c r="K7" s="27" t="s">
        <v>202</v>
      </c>
      <c r="L7" s="31">
        <f t="shared" si="0"/>
        <v>1</v>
      </c>
      <c r="M7" s="31">
        <f t="shared" si="1"/>
        <v>0</v>
      </c>
      <c r="N7" s="26">
        <v>901</v>
      </c>
      <c r="O7" s="26">
        <v>901</v>
      </c>
      <c r="P7" s="26">
        <v>901</v>
      </c>
      <c r="Q7" s="32">
        <v>0.19869999999999999</v>
      </c>
      <c r="R7" s="33">
        <v>3.9740000000000002</v>
      </c>
    </row>
    <row r="8" spans="1:18" ht="27.6" customHeight="1">
      <c r="A8" s="26">
        <v>1</v>
      </c>
      <c r="B8" s="27" t="s">
        <v>68</v>
      </c>
      <c r="C8" s="27" t="s">
        <v>143</v>
      </c>
      <c r="D8" s="27" t="s">
        <v>144</v>
      </c>
      <c r="E8" s="27" t="s">
        <v>145</v>
      </c>
      <c r="F8" s="27" t="s">
        <v>146</v>
      </c>
      <c r="G8" s="27" t="s">
        <v>112</v>
      </c>
      <c r="H8" s="26">
        <v>20</v>
      </c>
      <c r="I8" s="27" t="s">
        <v>63</v>
      </c>
      <c r="J8" s="27" t="s">
        <v>107</v>
      </c>
      <c r="K8" s="27" t="s">
        <v>201</v>
      </c>
      <c r="L8" s="31">
        <f t="shared" si="0"/>
        <v>0</v>
      </c>
      <c r="M8" s="31">
        <f t="shared" si="1"/>
        <v>1</v>
      </c>
      <c r="N8" s="26">
        <v>0</v>
      </c>
      <c r="O8" s="26">
        <v>0</v>
      </c>
      <c r="P8" s="26">
        <v>0</v>
      </c>
      <c r="Q8" s="32">
        <v>0.25155</v>
      </c>
      <c r="R8" s="33">
        <v>5.0309999999999997</v>
      </c>
    </row>
    <row r="9" spans="1:18" ht="27.6" customHeight="1">
      <c r="A9" s="26">
        <v>1</v>
      </c>
      <c r="B9" s="27" t="s">
        <v>68</v>
      </c>
      <c r="C9" s="27" t="s">
        <v>143</v>
      </c>
      <c r="D9" s="27" t="s">
        <v>144</v>
      </c>
      <c r="E9" s="27" t="s">
        <v>145</v>
      </c>
      <c r="F9" s="27" t="s">
        <v>146</v>
      </c>
      <c r="G9" s="27" t="s">
        <v>112</v>
      </c>
      <c r="H9" s="26">
        <v>20</v>
      </c>
      <c r="I9" s="27" t="s">
        <v>65</v>
      </c>
      <c r="J9" s="27" t="s">
        <v>97</v>
      </c>
      <c r="K9" s="27" t="s">
        <v>201</v>
      </c>
      <c r="L9" s="31">
        <f t="shared" si="0"/>
        <v>0</v>
      </c>
      <c r="M9" s="31">
        <f t="shared" si="1"/>
        <v>1</v>
      </c>
      <c r="N9" s="26">
        <v>0</v>
      </c>
      <c r="O9" s="26">
        <v>0</v>
      </c>
      <c r="P9" s="26">
        <v>0</v>
      </c>
      <c r="Q9" s="32">
        <v>0.77929999999999999</v>
      </c>
      <c r="R9" s="33">
        <v>15.586</v>
      </c>
    </row>
    <row r="10" spans="1:18" ht="27.6" customHeight="1">
      <c r="A10" s="26">
        <v>1</v>
      </c>
      <c r="B10" s="27" t="s">
        <v>68</v>
      </c>
      <c r="C10" s="27" t="s">
        <v>143</v>
      </c>
      <c r="D10" s="27" t="s">
        <v>144</v>
      </c>
      <c r="E10" s="27" t="s">
        <v>145</v>
      </c>
      <c r="F10" s="27" t="s">
        <v>146</v>
      </c>
      <c r="G10" s="27" t="s">
        <v>112</v>
      </c>
      <c r="H10" s="26">
        <v>20</v>
      </c>
      <c r="I10" s="27" t="s">
        <v>57</v>
      </c>
      <c r="J10" s="27" t="s">
        <v>97</v>
      </c>
      <c r="K10" s="27" t="s">
        <v>201</v>
      </c>
      <c r="L10" s="31">
        <f t="shared" si="0"/>
        <v>0</v>
      </c>
      <c r="M10" s="31">
        <f t="shared" si="1"/>
        <v>1</v>
      </c>
      <c r="N10" s="26">
        <v>0</v>
      </c>
      <c r="O10" s="26">
        <v>0</v>
      </c>
      <c r="P10" s="26">
        <v>0</v>
      </c>
      <c r="Q10" s="32">
        <v>0.52105000000000001</v>
      </c>
      <c r="R10" s="33">
        <v>10.420999999999999</v>
      </c>
    </row>
    <row r="11" spans="1:18" ht="27.6" customHeight="1">
      <c r="A11" s="26">
        <v>2</v>
      </c>
      <c r="B11" s="27" t="s">
        <v>70</v>
      </c>
      <c r="C11" s="27" t="s">
        <v>149</v>
      </c>
      <c r="D11" s="27" t="s">
        <v>150</v>
      </c>
      <c r="E11" s="27" t="s">
        <v>151</v>
      </c>
      <c r="F11" s="27" t="s">
        <v>152</v>
      </c>
      <c r="G11" s="27" t="s">
        <v>98</v>
      </c>
      <c r="H11" s="26">
        <v>20</v>
      </c>
      <c r="I11" s="27" t="s">
        <v>64</v>
      </c>
      <c r="J11" s="27" t="s">
        <v>138</v>
      </c>
      <c r="K11" s="27" t="s">
        <v>201</v>
      </c>
      <c r="L11" s="31">
        <f t="shared" si="0"/>
        <v>0</v>
      </c>
      <c r="M11" s="31">
        <f t="shared" si="1"/>
        <v>1</v>
      </c>
      <c r="N11" s="26">
        <v>0</v>
      </c>
      <c r="O11" s="26">
        <v>0</v>
      </c>
      <c r="P11" s="26">
        <v>0</v>
      </c>
      <c r="Q11" s="32">
        <v>0.57984999999999998</v>
      </c>
      <c r="R11" s="33">
        <v>11.597</v>
      </c>
    </row>
    <row r="12" spans="1:18" ht="27.6" customHeight="1">
      <c r="A12" s="26">
        <v>2</v>
      </c>
      <c r="B12" s="27" t="s">
        <v>70</v>
      </c>
      <c r="C12" s="27" t="s">
        <v>149</v>
      </c>
      <c r="D12" s="27" t="s">
        <v>150</v>
      </c>
      <c r="E12" s="27" t="s">
        <v>151</v>
      </c>
      <c r="F12" s="27" t="s">
        <v>152</v>
      </c>
      <c r="G12" s="27" t="s">
        <v>98</v>
      </c>
      <c r="H12" s="26">
        <v>20</v>
      </c>
      <c r="I12" s="27" t="s">
        <v>61</v>
      </c>
      <c r="J12" s="27" t="s">
        <v>98</v>
      </c>
      <c r="K12" s="27" t="s">
        <v>202</v>
      </c>
      <c r="L12" s="31">
        <f t="shared" si="0"/>
        <v>1</v>
      </c>
      <c r="M12" s="31">
        <f t="shared" si="1"/>
        <v>0</v>
      </c>
      <c r="N12" s="26">
        <v>906</v>
      </c>
      <c r="O12" s="26">
        <v>906</v>
      </c>
      <c r="P12" s="26">
        <v>906</v>
      </c>
      <c r="Q12" s="32">
        <v>0.188</v>
      </c>
      <c r="R12" s="33">
        <v>3.76</v>
      </c>
    </row>
    <row r="13" spans="1:18" ht="27.6" customHeight="1">
      <c r="A13" s="26">
        <v>2</v>
      </c>
      <c r="B13" s="27" t="s">
        <v>70</v>
      </c>
      <c r="C13" s="27" t="s">
        <v>149</v>
      </c>
      <c r="D13" s="27" t="s">
        <v>150</v>
      </c>
      <c r="E13" s="27" t="s">
        <v>151</v>
      </c>
      <c r="F13" s="27" t="s">
        <v>152</v>
      </c>
      <c r="G13" s="27" t="s">
        <v>98</v>
      </c>
      <c r="H13" s="26">
        <v>20</v>
      </c>
      <c r="I13" s="27" t="s">
        <v>62</v>
      </c>
      <c r="J13" s="27" t="s">
        <v>98</v>
      </c>
      <c r="K13" s="27" t="s">
        <v>202</v>
      </c>
      <c r="L13" s="31">
        <f t="shared" si="0"/>
        <v>1</v>
      </c>
      <c r="M13" s="31">
        <f t="shared" si="1"/>
        <v>0</v>
      </c>
      <c r="N13" s="26">
        <v>896</v>
      </c>
      <c r="O13" s="26">
        <v>896</v>
      </c>
      <c r="P13" s="26">
        <v>896</v>
      </c>
      <c r="Q13" s="32">
        <v>0.20899999999999999</v>
      </c>
      <c r="R13" s="33">
        <v>4.18</v>
      </c>
    </row>
    <row r="14" spans="1:18" ht="27.6" customHeight="1">
      <c r="A14" s="26">
        <v>2</v>
      </c>
      <c r="B14" s="27" t="s">
        <v>70</v>
      </c>
      <c r="C14" s="27" t="s">
        <v>149</v>
      </c>
      <c r="D14" s="27" t="s">
        <v>150</v>
      </c>
      <c r="E14" s="27" t="s">
        <v>151</v>
      </c>
      <c r="F14" s="27" t="s">
        <v>152</v>
      </c>
      <c r="G14" s="27" t="s">
        <v>98</v>
      </c>
      <c r="H14" s="26">
        <v>20</v>
      </c>
      <c r="I14" s="27" t="s">
        <v>60</v>
      </c>
      <c r="J14" s="27" t="s">
        <v>98</v>
      </c>
      <c r="K14" s="27" t="s">
        <v>202</v>
      </c>
      <c r="L14" s="31">
        <f t="shared" si="0"/>
        <v>1</v>
      </c>
      <c r="M14" s="31">
        <f t="shared" si="1"/>
        <v>0</v>
      </c>
      <c r="N14" s="26">
        <v>900</v>
      </c>
      <c r="O14" s="26">
        <v>900</v>
      </c>
      <c r="P14" s="26">
        <v>900</v>
      </c>
      <c r="Q14" s="32">
        <v>0.1993</v>
      </c>
      <c r="R14" s="33">
        <v>3.9860000000000002</v>
      </c>
    </row>
    <row r="15" spans="1:18" ht="27.6" customHeight="1">
      <c r="A15" s="26">
        <v>2</v>
      </c>
      <c r="B15" s="27" t="s">
        <v>70</v>
      </c>
      <c r="C15" s="27" t="s">
        <v>149</v>
      </c>
      <c r="D15" s="27" t="s">
        <v>150</v>
      </c>
      <c r="E15" s="27" t="s">
        <v>151</v>
      </c>
      <c r="F15" s="27" t="s">
        <v>152</v>
      </c>
      <c r="G15" s="27" t="s">
        <v>98</v>
      </c>
      <c r="H15" s="26">
        <v>20</v>
      </c>
      <c r="I15" s="27" t="s">
        <v>59</v>
      </c>
      <c r="J15" s="27" t="s">
        <v>98</v>
      </c>
      <c r="K15" s="27" t="s">
        <v>202</v>
      </c>
      <c r="L15" s="31">
        <f t="shared" si="0"/>
        <v>1</v>
      </c>
      <c r="M15" s="31">
        <f t="shared" si="1"/>
        <v>0</v>
      </c>
      <c r="N15" s="26">
        <v>1023</v>
      </c>
      <c r="O15" s="26">
        <v>923</v>
      </c>
      <c r="P15" s="26">
        <v>1938</v>
      </c>
      <c r="Q15" s="32">
        <v>0.15475</v>
      </c>
      <c r="R15" s="33">
        <v>3.0950000000000002</v>
      </c>
    </row>
    <row r="16" spans="1:18" ht="27.6" customHeight="1">
      <c r="A16" s="26">
        <v>2</v>
      </c>
      <c r="B16" s="27" t="s">
        <v>70</v>
      </c>
      <c r="C16" s="27" t="s">
        <v>149</v>
      </c>
      <c r="D16" s="27" t="s">
        <v>150</v>
      </c>
      <c r="E16" s="27" t="s">
        <v>151</v>
      </c>
      <c r="F16" s="27" t="s">
        <v>152</v>
      </c>
      <c r="G16" s="27" t="s">
        <v>98</v>
      </c>
      <c r="H16" s="26">
        <v>20</v>
      </c>
      <c r="I16" s="27" t="s">
        <v>58</v>
      </c>
      <c r="J16" s="27" t="s">
        <v>98</v>
      </c>
      <c r="K16" s="27" t="s">
        <v>202</v>
      </c>
      <c r="L16" s="31">
        <f t="shared" si="0"/>
        <v>1</v>
      </c>
      <c r="M16" s="31">
        <f t="shared" si="1"/>
        <v>0</v>
      </c>
      <c r="N16" s="26">
        <v>1000</v>
      </c>
      <c r="O16" s="26">
        <v>900</v>
      </c>
      <c r="P16" s="26">
        <v>1901</v>
      </c>
      <c r="Q16" s="32">
        <v>0.19944999999999999</v>
      </c>
      <c r="R16" s="33">
        <v>3.9889999999999999</v>
      </c>
    </row>
    <row r="17" spans="1:18" ht="27.6" customHeight="1">
      <c r="A17" s="26">
        <v>2</v>
      </c>
      <c r="B17" s="27" t="s">
        <v>70</v>
      </c>
      <c r="C17" s="27" t="s">
        <v>149</v>
      </c>
      <c r="D17" s="27" t="s">
        <v>150</v>
      </c>
      <c r="E17" s="27" t="s">
        <v>151</v>
      </c>
      <c r="F17" s="27" t="s">
        <v>152</v>
      </c>
      <c r="G17" s="27" t="s">
        <v>98</v>
      </c>
      <c r="H17" s="26">
        <v>20</v>
      </c>
      <c r="I17" s="27" t="s">
        <v>63</v>
      </c>
      <c r="J17" s="27" t="s">
        <v>98</v>
      </c>
      <c r="K17" s="27" t="s">
        <v>202</v>
      </c>
      <c r="L17" s="31">
        <f t="shared" si="0"/>
        <v>1</v>
      </c>
      <c r="M17" s="31">
        <f t="shared" si="1"/>
        <v>0</v>
      </c>
      <c r="N17" s="26">
        <v>911</v>
      </c>
      <c r="O17" s="26">
        <v>911</v>
      </c>
      <c r="P17" s="26">
        <v>911</v>
      </c>
      <c r="Q17" s="32">
        <v>0.17854999999999999</v>
      </c>
      <c r="R17" s="33">
        <v>3.5710000000000002</v>
      </c>
    </row>
    <row r="18" spans="1:18" ht="27.6" customHeight="1">
      <c r="A18" s="26">
        <v>2</v>
      </c>
      <c r="B18" s="27" t="s">
        <v>70</v>
      </c>
      <c r="C18" s="27" t="s">
        <v>149</v>
      </c>
      <c r="D18" s="27" t="s">
        <v>150</v>
      </c>
      <c r="E18" s="27" t="s">
        <v>151</v>
      </c>
      <c r="F18" s="27" t="s">
        <v>152</v>
      </c>
      <c r="G18" s="27" t="s">
        <v>98</v>
      </c>
      <c r="H18" s="26">
        <v>20</v>
      </c>
      <c r="I18" s="27" t="s">
        <v>65</v>
      </c>
      <c r="J18" s="27" t="s">
        <v>66</v>
      </c>
      <c r="K18" s="27" t="s">
        <v>201</v>
      </c>
      <c r="L18" s="31">
        <f t="shared" si="0"/>
        <v>0</v>
      </c>
      <c r="M18" s="31">
        <f t="shared" si="1"/>
        <v>1</v>
      </c>
      <c r="N18" s="26">
        <v>0</v>
      </c>
      <c r="O18" s="26">
        <v>0</v>
      </c>
      <c r="P18" s="26">
        <v>0</v>
      </c>
      <c r="Q18" s="32">
        <v>0</v>
      </c>
      <c r="R18" s="33">
        <v>0</v>
      </c>
    </row>
    <row r="19" spans="1:18" ht="27.6" customHeight="1">
      <c r="A19" s="26">
        <v>2</v>
      </c>
      <c r="B19" s="27" t="s">
        <v>70</v>
      </c>
      <c r="C19" s="27" t="s">
        <v>149</v>
      </c>
      <c r="D19" s="27" t="s">
        <v>150</v>
      </c>
      <c r="E19" s="27" t="s">
        <v>151</v>
      </c>
      <c r="F19" s="27" t="s">
        <v>152</v>
      </c>
      <c r="G19" s="27" t="s">
        <v>98</v>
      </c>
      <c r="H19" s="26">
        <v>20</v>
      </c>
      <c r="I19" s="27" t="s">
        <v>57</v>
      </c>
      <c r="J19" s="27" t="s">
        <v>98</v>
      </c>
      <c r="K19" s="27" t="s">
        <v>202</v>
      </c>
      <c r="L19" s="31">
        <f t="shared" si="0"/>
        <v>1</v>
      </c>
      <c r="M19" s="31">
        <f t="shared" si="1"/>
        <v>0</v>
      </c>
      <c r="N19" s="26">
        <v>869</v>
      </c>
      <c r="O19" s="26">
        <v>869</v>
      </c>
      <c r="P19" s="26">
        <v>869</v>
      </c>
      <c r="Q19" s="32">
        <v>0.26295000000000002</v>
      </c>
      <c r="R19" s="33">
        <v>5.2590000000000003</v>
      </c>
    </row>
    <row r="20" spans="1:18" ht="27.6" customHeight="1">
      <c r="A20" s="26">
        <v>3</v>
      </c>
      <c r="B20" s="27" t="s">
        <v>72</v>
      </c>
      <c r="C20" s="27" t="s">
        <v>153</v>
      </c>
      <c r="D20" s="27" t="s">
        <v>154</v>
      </c>
      <c r="E20" s="27" t="s">
        <v>155</v>
      </c>
      <c r="F20" s="27" t="s">
        <v>156</v>
      </c>
      <c r="G20" s="27" t="s">
        <v>99</v>
      </c>
      <c r="H20" s="26">
        <v>20</v>
      </c>
      <c r="I20" s="27" t="s">
        <v>64</v>
      </c>
      <c r="J20" s="27" t="s">
        <v>99</v>
      </c>
      <c r="K20" s="27" t="s">
        <v>202</v>
      </c>
      <c r="L20" s="31">
        <f t="shared" si="0"/>
        <v>1</v>
      </c>
      <c r="M20" s="31">
        <f t="shared" si="1"/>
        <v>0</v>
      </c>
      <c r="N20" s="26">
        <v>921</v>
      </c>
      <c r="O20" s="26">
        <v>921</v>
      </c>
      <c r="P20" s="26">
        <v>921</v>
      </c>
      <c r="Q20" s="32">
        <v>0.15720000000000001</v>
      </c>
      <c r="R20" s="33">
        <v>3.1440000000000001</v>
      </c>
    </row>
    <row r="21" spans="1:18" ht="27.6" customHeight="1">
      <c r="A21" s="26">
        <v>3</v>
      </c>
      <c r="B21" s="27" t="s">
        <v>72</v>
      </c>
      <c r="C21" s="27" t="s">
        <v>153</v>
      </c>
      <c r="D21" s="27" t="s">
        <v>154</v>
      </c>
      <c r="E21" s="27" t="s">
        <v>155</v>
      </c>
      <c r="F21" s="27" t="s">
        <v>156</v>
      </c>
      <c r="G21" s="27" t="s">
        <v>99</v>
      </c>
      <c r="H21" s="26">
        <v>20</v>
      </c>
      <c r="I21" s="27" t="s">
        <v>61</v>
      </c>
      <c r="J21" s="27" t="s">
        <v>99</v>
      </c>
      <c r="K21" s="27" t="s">
        <v>202</v>
      </c>
      <c r="L21" s="31">
        <f t="shared" si="0"/>
        <v>1</v>
      </c>
      <c r="M21" s="31">
        <f t="shared" si="1"/>
        <v>0</v>
      </c>
      <c r="N21" s="26">
        <v>1037</v>
      </c>
      <c r="O21" s="26">
        <v>937</v>
      </c>
      <c r="P21" s="26">
        <v>1943</v>
      </c>
      <c r="Q21" s="32">
        <v>0.12690000000000001</v>
      </c>
      <c r="R21" s="33">
        <v>2.5379999999999998</v>
      </c>
    </row>
    <row r="22" spans="1:18" ht="27.6" customHeight="1">
      <c r="A22" s="26">
        <v>3</v>
      </c>
      <c r="B22" s="27" t="s">
        <v>72</v>
      </c>
      <c r="C22" s="27" t="s">
        <v>153</v>
      </c>
      <c r="D22" s="27" t="s">
        <v>154</v>
      </c>
      <c r="E22" s="27" t="s">
        <v>155</v>
      </c>
      <c r="F22" s="27" t="s">
        <v>156</v>
      </c>
      <c r="G22" s="27" t="s">
        <v>99</v>
      </c>
      <c r="H22" s="26">
        <v>20</v>
      </c>
      <c r="I22" s="27" t="s">
        <v>62</v>
      </c>
      <c r="J22" s="27" t="s">
        <v>129</v>
      </c>
      <c r="K22" s="27" t="s">
        <v>201</v>
      </c>
      <c r="L22" s="31">
        <f t="shared" si="0"/>
        <v>0</v>
      </c>
      <c r="M22" s="31">
        <f t="shared" si="1"/>
        <v>1</v>
      </c>
      <c r="N22" s="26">
        <v>0</v>
      </c>
      <c r="O22" s="26">
        <v>0</v>
      </c>
      <c r="P22" s="26">
        <v>896</v>
      </c>
      <c r="Q22" s="32">
        <v>0.15734999999999999</v>
      </c>
      <c r="R22" s="33">
        <v>3.1469999999999998</v>
      </c>
    </row>
    <row r="23" spans="1:18" ht="27.6" customHeight="1">
      <c r="A23" s="26">
        <v>3</v>
      </c>
      <c r="B23" s="27" t="s">
        <v>72</v>
      </c>
      <c r="C23" s="27" t="s">
        <v>153</v>
      </c>
      <c r="D23" s="27" t="s">
        <v>154</v>
      </c>
      <c r="E23" s="27" t="s">
        <v>155</v>
      </c>
      <c r="F23" s="27" t="s">
        <v>156</v>
      </c>
      <c r="G23" s="27" t="s">
        <v>99</v>
      </c>
      <c r="H23" s="26">
        <v>20</v>
      </c>
      <c r="I23" s="27" t="s">
        <v>60</v>
      </c>
      <c r="J23" s="27" t="s">
        <v>99</v>
      </c>
      <c r="K23" s="27" t="s">
        <v>202</v>
      </c>
      <c r="L23" s="31">
        <f t="shared" si="0"/>
        <v>1</v>
      </c>
      <c r="M23" s="31">
        <f t="shared" si="1"/>
        <v>0</v>
      </c>
      <c r="N23" s="26">
        <v>1042</v>
      </c>
      <c r="O23" s="26">
        <v>942</v>
      </c>
      <c r="P23" s="26">
        <v>1942</v>
      </c>
      <c r="Q23" s="32">
        <v>0.1159</v>
      </c>
      <c r="R23" s="33">
        <v>2.3180000000000001</v>
      </c>
    </row>
    <row r="24" spans="1:18" ht="27.6" customHeight="1">
      <c r="A24" s="26">
        <v>3</v>
      </c>
      <c r="B24" s="27" t="s">
        <v>72</v>
      </c>
      <c r="C24" s="27" t="s">
        <v>153</v>
      </c>
      <c r="D24" s="27" t="s">
        <v>154</v>
      </c>
      <c r="E24" s="27" t="s">
        <v>155</v>
      </c>
      <c r="F24" s="27" t="s">
        <v>156</v>
      </c>
      <c r="G24" s="27" t="s">
        <v>99</v>
      </c>
      <c r="H24" s="26">
        <v>20</v>
      </c>
      <c r="I24" s="27" t="s">
        <v>59</v>
      </c>
      <c r="J24" s="27" t="s">
        <v>99</v>
      </c>
      <c r="K24" s="27" t="s">
        <v>202</v>
      </c>
      <c r="L24" s="31">
        <f t="shared" si="0"/>
        <v>1</v>
      </c>
      <c r="M24" s="31">
        <f t="shared" si="1"/>
        <v>0</v>
      </c>
      <c r="N24" s="26">
        <v>1149</v>
      </c>
      <c r="O24" s="26">
        <v>949</v>
      </c>
      <c r="P24" s="26">
        <v>3087</v>
      </c>
      <c r="Q24" s="32">
        <v>0.1013</v>
      </c>
      <c r="R24" s="33">
        <v>2.0259999999999998</v>
      </c>
    </row>
    <row r="25" spans="1:18" ht="27.6" customHeight="1">
      <c r="A25" s="26">
        <v>3</v>
      </c>
      <c r="B25" s="27" t="s">
        <v>72</v>
      </c>
      <c r="C25" s="27" t="s">
        <v>153</v>
      </c>
      <c r="D25" s="27" t="s">
        <v>154</v>
      </c>
      <c r="E25" s="27" t="s">
        <v>155</v>
      </c>
      <c r="F25" s="27" t="s">
        <v>156</v>
      </c>
      <c r="G25" s="27" t="s">
        <v>99</v>
      </c>
      <c r="H25" s="26">
        <v>20</v>
      </c>
      <c r="I25" s="27" t="s">
        <v>58</v>
      </c>
      <c r="J25" s="27" t="s">
        <v>99</v>
      </c>
      <c r="K25" s="27" t="s">
        <v>202</v>
      </c>
      <c r="L25" s="31">
        <f t="shared" si="0"/>
        <v>1</v>
      </c>
      <c r="M25" s="31">
        <f t="shared" si="1"/>
        <v>0</v>
      </c>
      <c r="N25" s="26">
        <v>934</v>
      </c>
      <c r="O25" s="26">
        <v>734</v>
      </c>
      <c r="P25" s="26">
        <v>2835</v>
      </c>
      <c r="Q25" s="32">
        <v>0.53239999999999998</v>
      </c>
      <c r="R25" s="33">
        <v>10.648</v>
      </c>
    </row>
    <row r="26" spans="1:18" ht="27.6" customHeight="1">
      <c r="A26" s="26">
        <v>3</v>
      </c>
      <c r="B26" s="27" t="s">
        <v>72</v>
      </c>
      <c r="C26" s="27" t="s">
        <v>153</v>
      </c>
      <c r="D26" s="27" t="s">
        <v>154</v>
      </c>
      <c r="E26" s="27" t="s">
        <v>155</v>
      </c>
      <c r="F26" s="27" t="s">
        <v>156</v>
      </c>
      <c r="G26" s="27" t="s">
        <v>99</v>
      </c>
      <c r="H26" s="26">
        <v>20</v>
      </c>
      <c r="I26" s="27" t="s">
        <v>63</v>
      </c>
      <c r="J26" s="27" t="s">
        <v>99</v>
      </c>
      <c r="K26" s="27" t="s">
        <v>202</v>
      </c>
      <c r="L26" s="31">
        <f t="shared" si="0"/>
        <v>1</v>
      </c>
      <c r="M26" s="31">
        <f t="shared" si="1"/>
        <v>0</v>
      </c>
      <c r="N26" s="26">
        <v>1027</v>
      </c>
      <c r="O26" s="26">
        <v>927</v>
      </c>
      <c r="P26" s="26">
        <v>1938</v>
      </c>
      <c r="Q26" s="32">
        <v>0.14699999999999999</v>
      </c>
      <c r="R26" s="33">
        <v>2.94</v>
      </c>
    </row>
    <row r="27" spans="1:18" ht="27.6" customHeight="1">
      <c r="A27" s="26">
        <v>3</v>
      </c>
      <c r="B27" s="27" t="s">
        <v>72</v>
      </c>
      <c r="C27" s="27" t="s">
        <v>153</v>
      </c>
      <c r="D27" s="27" t="s">
        <v>154</v>
      </c>
      <c r="E27" s="27" t="s">
        <v>155</v>
      </c>
      <c r="F27" s="27" t="s">
        <v>156</v>
      </c>
      <c r="G27" s="27" t="s">
        <v>99</v>
      </c>
      <c r="H27" s="26">
        <v>20</v>
      </c>
      <c r="I27" s="27" t="s">
        <v>65</v>
      </c>
      <c r="J27" s="27" t="s">
        <v>139</v>
      </c>
      <c r="K27" s="27" t="s">
        <v>201</v>
      </c>
      <c r="L27" s="31">
        <f t="shared" si="0"/>
        <v>0</v>
      </c>
      <c r="M27" s="31">
        <f t="shared" si="1"/>
        <v>1</v>
      </c>
      <c r="N27" s="26">
        <v>0</v>
      </c>
      <c r="O27" s="26">
        <v>0</v>
      </c>
      <c r="P27" s="26">
        <v>0</v>
      </c>
      <c r="Q27" s="32">
        <v>0.45929999999999999</v>
      </c>
      <c r="R27" s="33">
        <v>9.1859999999999999</v>
      </c>
    </row>
    <row r="28" spans="1:18" ht="27.6" customHeight="1">
      <c r="A28" s="26">
        <v>3</v>
      </c>
      <c r="B28" s="27" t="s">
        <v>72</v>
      </c>
      <c r="C28" s="27" t="s">
        <v>153</v>
      </c>
      <c r="D28" s="27" t="s">
        <v>154</v>
      </c>
      <c r="E28" s="27" t="s">
        <v>155</v>
      </c>
      <c r="F28" s="27" t="s">
        <v>156</v>
      </c>
      <c r="G28" s="27" t="s">
        <v>99</v>
      </c>
      <c r="H28" s="26">
        <v>20</v>
      </c>
      <c r="I28" s="27" t="s">
        <v>57</v>
      </c>
      <c r="J28" s="27" t="s">
        <v>99</v>
      </c>
      <c r="K28" s="27" t="s">
        <v>202</v>
      </c>
      <c r="L28" s="31">
        <f t="shared" si="0"/>
        <v>1</v>
      </c>
      <c r="M28" s="31">
        <f t="shared" si="1"/>
        <v>0</v>
      </c>
      <c r="N28" s="26">
        <v>1037</v>
      </c>
      <c r="O28" s="26">
        <v>937</v>
      </c>
      <c r="P28" s="26">
        <v>1906</v>
      </c>
      <c r="Q28" s="32">
        <v>0.1265</v>
      </c>
      <c r="R28" s="33">
        <v>2.5299999999999998</v>
      </c>
    </row>
    <row r="29" spans="1:18" ht="27.6" customHeight="1">
      <c r="A29" s="26">
        <v>4</v>
      </c>
      <c r="B29" s="27" t="s">
        <v>74</v>
      </c>
      <c r="C29" s="27" t="s">
        <v>157</v>
      </c>
      <c r="D29" s="27" t="s">
        <v>158</v>
      </c>
      <c r="E29" s="27" t="s">
        <v>159</v>
      </c>
      <c r="F29" s="27" t="s">
        <v>160</v>
      </c>
      <c r="G29" s="27" t="s">
        <v>100</v>
      </c>
      <c r="H29" s="26">
        <v>20</v>
      </c>
      <c r="I29" s="27" t="s">
        <v>64</v>
      </c>
      <c r="J29" s="27" t="s">
        <v>100</v>
      </c>
      <c r="K29" s="27" t="s">
        <v>202</v>
      </c>
      <c r="L29" s="31">
        <f t="shared" si="0"/>
        <v>1</v>
      </c>
      <c r="M29" s="31">
        <f t="shared" si="1"/>
        <v>0</v>
      </c>
      <c r="N29" s="26">
        <v>928</v>
      </c>
      <c r="O29" s="26">
        <v>828</v>
      </c>
      <c r="P29" s="26">
        <v>1849</v>
      </c>
      <c r="Q29" s="32">
        <v>0.34499999999999997</v>
      </c>
      <c r="R29" s="33">
        <v>6.9</v>
      </c>
    </row>
    <row r="30" spans="1:18" ht="27.6" customHeight="1">
      <c r="A30" s="26">
        <v>4</v>
      </c>
      <c r="B30" s="27" t="s">
        <v>74</v>
      </c>
      <c r="C30" s="27" t="s">
        <v>157</v>
      </c>
      <c r="D30" s="27" t="s">
        <v>158</v>
      </c>
      <c r="E30" s="27" t="s">
        <v>159</v>
      </c>
      <c r="F30" s="27" t="s">
        <v>160</v>
      </c>
      <c r="G30" s="27" t="s">
        <v>100</v>
      </c>
      <c r="H30" s="26">
        <v>20</v>
      </c>
      <c r="I30" s="27" t="s">
        <v>61</v>
      </c>
      <c r="J30" s="27" t="s">
        <v>113</v>
      </c>
      <c r="K30" s="27" t="s">
        <v>201</v>
      </c>
      <c r="L30" s="31">
        <f t="shared" si="0"/>
        <v>0</v>
      </c>
      <c r="M30" s="31">
        <f t="shared" si="1"/>
        <v>1</v>
      </c>
      <c r="N30" s="26">
        <v>0</v>
      </c>
      <c r="O30" s="26">
        <v>0</v>
      </c>
      <c r="P30" s="26">
        <v>1943</v>
      </c>
      <c r="Q30" s="32">
        <v>0.33300000000000002</v>
      </c>
      <c r="R30" s="33">
        <v>6.66</v>
      </c>
    </row>
    <row r="31" spans="1:18" ht="27.6" customHeight="1">
      <c r="A31" s="26">
        <v>4</v>
      </c>
      <c r="B31" s="27" t="s">
        <v>74</v>
      </c>
      <c r="C31" s="27" t="s">
        <v>157</v>
      </c>
      <c r="D31" s="27" t="s">
        <v>158</v>
      </c>
      <c r="E31" s="27" t="s">
        <v>159</v>
      </c>
      <c r="F31" s="27" t="s">
        <v>160</v>
      </c>
      <c r="G31" s="27" t="s">
        <v>100</v>
      </c>
      <c r="H31" s="26">
        <v>20</v>
      </c>
      <c r="I31" s="27" t="s">
        <v>62</v>
      </c>
      <c r="J31" s="27" t="s">
        <v>113</v>
      </c>
      <c r="K31" s="27" t="s">
        <v>201</v>
      </c>
      <c r="L31" s="31">
        <f t="shared" si="0"/>
        <v>0</v>
      </c>
      <c r="M31" s="31">
        <f t="shared" si="1"/>
        <v>1</v>
      </c>
      <c r="N31" s="26">
        <v>0</v>
      </c>
      <c r="O31" s="26">
        <v>0</v>
      </c>
      <c r="P31" s="26">
        <v>896</v>
      </c>
      <c r="Q31" s="32">
        <v>0.28515000000000001</v>
      </c>
      <c r="R31" s="33">
        <v>5.7030000000000003</v>
      </c>
    </row>
    <row r="32" spans="1:18" ht="27.6" customHeight="1">
      <c r="A32" s="26">
        <v>4</v>
      </c>
      <c r="B32" s="27" t="s">
        <v>74</v>
      </c>
      <c r="C32" s="27" t="s">
        <v>157</v>
      </c>
      <c r="D32" s="27" t="s">
        <v>158</v>
      </c>
      <c r="E32" s="27" t="s">
        <v>159</v>
      </c>
      <c r="F32" s="27" t="s">
        <v>160</v>
      </c>
      <c r="G32" s="27" t="s">
        <v>100</v>
      </c>
      <c r="H32" s="26">
        <v>20</v>
      </c>
      <c r="I32" s="27" t="s">
        <v>60</v>
      </c>
      <c r="J32" s="27" t="s">
        <v>100</v>
      </c>
      <c r="K32" s="27" t="s">
        <v>202</v>
      </c>
      <c r="L32" s="31">
        <f t="shared" si="0"/>
        <v>1</v>
      </c>
      <c r="M32" s="31">
        <f t="shared" si="1"/>
        <v>0</v>
      </c>
      <c r="N32" s="26">
        <v>1065</v>
      </c>
      <c r="O32" s="26">
        <v>865</v>
      </c>
      <c r="P32" s="26">
        <v>3007</v>
      </c>
      <c r="Q32" s="32">
        <v>0.2697</v>
      </c>
      <c r="R32" s="33">
        <v>5.3940000000000001</v>
      </c>
    </row>
    <row r="33" spans="1:18" ht="27.6" customHeight="1">
      <c r="A33" s="26">
        <v>4</v>
      </c>
      <c r="B33" s="27" t="s">
        <v>74</v>
      </c>
      <c r="C33" s="27" t="s">
        <v>157</v>
      </c>
      <c r="D33" s="27" t="s">
        <v>158</v>
      </c>
      <c r="E33" s="27" t="s">
        <v>159</v>
      </c>
      <c r="F33" s="27" t="s">
        <v>160</v>
      </c>
      <c r="G33" s="27" t="s">
        <v>100</v>
      </c>
      <c r="H33" s="26">
        <v>20</v>
      </c>
      <c r="I33" s="27" t="s">
        <v>59</v>
      </c>
      <c r="J33" s="27" t="s">
        <v>120</v>
      </c>
      <c r="K33" s="27" t="s">
        <v>201</v>
      </c>
      <c r="L33" s="31">
        <f t="shared" si="0"/>
        <v>0</v>
      </c>
      <c r="M33" s="31">
        <f t="shared" si="1"/>
        <v>1</v>
      </c>
      <c r="N33" s="26">
        <v>0</v>
      </c>
      <c r="O33" s="26">
        <v>0</v>
      </c>
      <c r="P33" s="26">
        <v>3087</v>
      </c>
      <c r="Q33" s="32">
        <v>0.32069999999999999</v>
      </c>
      <c r="R33" s="33">
        <v>6.4139999999999997</v>
      </c>
    </row>
    <row r="34" spans="1:18" ht="27.6" customHeight="1">
      <c r="A34" s="26">
        <v>4</v>
      </c>
      <c r="B34" s="27" t="s">
        <v>74</v>
      </c>
      <c r="C34" s="27" t="s">
        <v>157</v>
      </c>
      <c r="D34" s="27" t="s">
        <v>158</v>
      </c>
      <c r="E34" s="27" t="s">
        <v>159</v>
      </c>
      <c r="F34" s="27" t="s">
        <v>160</v>
      </c>
      <c r="G34" s="27" t="s">
        <v>100</v>
      </c>
      <c r="H34" s="26">
        <v>20</v>
      </c>
      <c r="I34" s="27" t="s">
        <v>58</v>
      </c>
      <c r="J34" s="27" t="s">
        <v>113</v>
      </c>
      <c r="K34" s="27" t="s">
        <v>201</v>
      </c>
      <c r="L34" s="31">
        <f t="shared" ref="L34:L65" si="2">IF(K:K="-","-",IF(K:K="Correct",1,0))</f>
        <v>0</v>
      </c>
      <c r="M34" s="31">
        <f t="shared" ref="M34:M65" si="3">IF(K:K="-","-",IF(K:K="Incorrect",1,0))</f>
        <v>1</v>
      </c>
      <c r="N34" s="26">
        <v>0</v>
      </c>
      <c r="O34" s="26">
        <v>0</v>
      </c>
      <c r="P34" s="26">
        <v>2835</v>
      </c>
      <c r="Q34" s="32">
        <v>0.24795</v>
      </c>
      <c r="R34" s="33">
        <v>4.9589999999999996</v>
      </c>
    </row>
    <row r="35" spans="1:18" ht="27.6" customHeight="1">
      <c r="A35" s="26">
        <v>4</v>
      </c>
      <c r="B35" s="27" t="s">
        <v>74</v>
      </c>
      <c r="C35" s="27" t="s">
        <v>157</v>
      </c>
      <c r="D35" s="27" t="s">
        <v>158</v>
      </c>
      <c r="E35" s="27" t="s">
        <v>159</v>
      </c>
      <c r="F35" s="27" t="s">
        <v>160</v>
      </c>
      <c r="G35" s="27" t="s">
        <v>100</v>
      </c>
      <c r="H35" s="26">
        <v>20</v>
      </c>
      <c r="I35" s="27" t="s">
        <v>63</v>
      </c>
      <c r="J35" s="27" t="s">
        <v>113</v>
      </c>
      <c r="K35" s="27" t="s">
        <v>201</v>
      </c>
      <c r="L35" s="31">
        <f t="shared" si="2"/>
        <v>0</v>
      </c>
      <c r="M35" s="31">
        <f t="shared" si="3"/>
        <v>1</v>
      </c>
      <c r="N35" s="26">
        <v>0</v>
      </c>
      <c r="O35" s="26">
        <v>0</v>
      </c>
      <c r="P35" s="26">
        <v>1938</v>
      </c>
      <c r="Q35" s="32">
        <v>0.38495000000000001</v>
      </c>
      <c r="R35" s="33">
        <v>7.6989999999999998</v>
      </c>
    </row>
    <row r="36" spans="1:18" ht="27.6" customHeight="1">
      <c r="A36" s="26">
        <v>4</v>
      </c>
      <c r="B36" s="27" t="s">
        <v>74</v>
      </c>
      <c r="C36" s="27" t="s">
        <v>157</v>
      </c>
      <c r="D36" s="27" t="s">
        <v>158</v>
      </c>
      <c r="E36" s="27" t="s">
        <v>159</v>
      </c>
      <c r="F36" s="27" t="s">
        <v>160</v>
      </c>
      <c r="G36" s="27" t="s">
        <v>100</v>
      </c>
      <c r="H36" s="26">
        <v>20</v>
      </c>
      <c r="I36" s="27" t="s">
        <v>65</v>
      </c>
      <c r="J36" s="27" t="s">
        <v>140</v>
      </c>
      <c r="K36" s="27" t="s">
        <v>201</v>
      </c>
      <c r="L36" s="31">
        <f t="shared" si="2"/>
        <v>0</v>
      </c>
      <c r="M36" s="31">
        <f t="shared" si="3"/>
        <v>1</v>
      </c>
      <c r="N36" s="26">
        <v>0</v>
      </c>
      <c r="O36" s="26">
        <v>0</v>
      </c>
      <c r="P36" s="26">
        <v>0</v>
      </c>
      <c r="Q36" s="32">
        <v>0.69884999999999997</v>
      </c>
      <c r="R36" s="33">
        <v>13.977</v>
      </c>
    </row>
    <row r="37" spans="1:18" ht="27.6" customHeight="1">
      <c r="A37" s="26">
        <v>4</v>
      </c>
      <c r="B37" s="27" t="s">
        <v>74</v>
      </c>
      <c r="C37" s="27" t="s">
        <v>157</v>
      </c>
      <c r="D37" s="27" t="s">
        <v>158</v>
      </c>
      <c r="E37" s="27" t="s">
        <v>159</v>
      </c>
      <c r="F37" s="27" t="s">
        <v>160</v>
      </c>
      <c r="G37" s="27" t="s">
        <v>100</v>
      </c>
      <c r="H37" s="26">
        <v>20</v>
      </c>
      <c r="I37" s="27" t="s">
        <v>57</v>
      </c>
      <c r="J37" s="27" t="s">
        <v>100</v>
      </c>
      <c r="K37" s="27" t="s">
        <v>202</v>
      </c>
      <c r="L37" s="31">
        <f t="shared" si="2"/>
        <v>1</v>
      </c>
      <c r="M37" s="31">
        <f t="shared" si="3"/>
        <v>0</v>
      </c>
      <c r="N37" s="26">
        <v>1034</v>
      </c>
      <c r="O37" s="26">
        <v>834</v>
      </c>
      <c r="P37" s="26">
        <v>2940</v>
      </c>
      <c r="Q37" s="32">
        <v>0.33274999999999999</v>
      </c>
      <c r="R37" s="33">
        <v>6.6550000000000002</v>
      </c>
    </row>
    <row r="38" spans="1:18" ht="27.6" customHeight="1">
      <c r="A38" s="26">
        <v>5</v>
      </c>
      <c r="B38" s="27" t="s">
        <v>76</v>
      </c>
      <c r="C38" s="27" t="s">
        <v>161</v>
      </c>
      <c r="D38" s="27" t="s">
        <v>162</v>
      </c>
      <c r="E38" s="27" t="s">
        <v>163</v>
      </c>
      <c r="F38" s="27" t="s">
        <v>164</v>
      </c>
      <c r="G38" s="27" t="s">
        <v>101</v>
      </c>
      <c r="H38" s="26">
        <v>20</v>
      </c>
      <c r="I38" s="27" t="s">
        <v>64</v>
      </c>
      <c r="J38" s="27" t="s">
        <v>101</v>
      </c>
      <c r="K38" s="27" t="s">
        <v>202</v>
      </c>
      <c r="L38" s="31">
        <f t="shared" si="2"/>
        <v>1</v>
      </c>
      <c r="M38" s="31">
        <f t="shared" si="3"/>
        <v>0</v>
      </c>
      <c r="N38" s="26">
        <v>900</v>
      </c>
      <c r="O38" s="26">
        <v>700</v>
      </c>
      <c r="P38" s="26">
        <v>2749</v>
      </c>
      <c r="Q38" s="32">
        <v>0.60055000000000003</v>
      </c>
      <c r="R38" s="33">
        <v>12.010999999999999</v>
      </c>
    </row>
    <row r="39" spans="1:18" ht="27.6" customHeight="1">
      <c r="A39" s="26">
        <v>5</v>
      </c>
      <c r="B39" s="27" t="s">
        <v>76</v>
      </c>
      <c r="C39" s="27" t="s">
        <v>161</v>
      </c>
      <c r="D39" s="27" t="s">
        <v>162</v>
      </c>
      <c r="E39" s="27" t="s">
        <v>163</v>
      </c>
      <c r="F39" s="27" t="s">
        <v>164</v>
      </c>
      <c r="G39" s="27" t="s">
        <v>101</v>
      </c>
      <c r="H39" s="26">
        <v>20</v>
      </c>
      <c r="I39" s="27" t="s">
        <v>61</v>
      </c>
      <c r="J39" s="27" t="s">
        <v>101</v>
      </c>
      <c r="K39" s="27" t="s">
        <v>202</v>
      </c>
      <c r="L39" s="31">
        <f t="shared" si="2"/>
        <v>1</v>
      </c>
      <c r="M39" s="31">
        <f t="shared" si="3"/>
        <v>0</v>
      </c>
      <c r="N39" s="26">
        <v>867</v>
      </c>
      <c r="O39" s="26">
        <v>867</v>
      </c>
      <c r="P39" s="26">
        <v>2810</v>
      </c>
      <c r="Q39" s="32">
        <v>0.26640000000000003</v>
      </c>
      <c r="R39" s="33">
        <v>5.3280000000000003</v>
      </c>
    </row>
    <row r="40" spans="1:18" ht="27.6" customHeight="1">
      <c r="A40" s="26">
        <v>5</v>
      </c>
      <c r="B40" s="27" t="s">
        <v>76</v>
      </c>
      <c r="C40" s="27" t="s">
        <v>161</v>
      </c>
      <c r="D40" s="27" t="s">
        <v>162</v>
      </c>
      <c r="E40" s="27" t="s">
        <v>163</v>
      </c>
      <c r="F40" s="27" t="s">
        <v>164</v>
      </c>
      <c r="G40" s="27" t="s">
        <v>101</v>
      </c>
      <c r="H40" s="26">
        <v>20</v>
      </c>
      <c r="I40" s="27" t="s">
        <v>62</v>
      </c>
      <c r="J40" s="27" t="s">
        <v>130</v>
      </c>
      <c r="K40" s="27" t="s">
        <v>201</v>
      </c>
      <c r="L40" s="31">
        <f t="shared" si="2"/>
        <v>0</v>
      </c>
      <c r="M40" s="31">
        <f t="shared" si="3"/>
        <v>1</v>
      </c>
      <c r="N40" s="26">
        <v>0</v>
      </c>
      <c r="O40" s="26">
        <v>0</v>
      </c>
      <c r="P40" s="26">
        <v>896</v>
      </c>
      <c r="Q40" s="32">
        <v>0.22750000000000001</v>
      </c>
      <c r="R40" s="33">
        <v>4.55</v>
      </c>
    </row>
    <row r="41" spans="1:18" ht="27.6" customHeight="1">
      <c r="A41" s="26">
        <v>5</v>
      </c>
      <c r="B41" s="27" t="s">
        <v>76</v>
      </c>
      <c r="C41" s="27" t="s">
        <v>161</v>
      </c>
      <c r="D41" s="27" t="s">
        <v>162</v>
      </c>
      <c r="E41" s="27" t="s">
        <v>163</v>
      </c>
      <c r="F41" s="27" t="s">
        <v>164</v>
      </c>
      <c r="G41" s="27" t="s">
        <v>101</v>
      </c>
      <c r="H41" s="26">
        <v>20</v>
      </c>
      <c r="I41" s="27" t="s">
        <v>60</v>
      </c>
      <c r="J41" s="27" t="s">
        <v>124</v>
      </c>
      <c r="K41" s="27" t="s">
        <v>201</v>
      </c>
      <c r="L41" s="31">
        <f t="shared" si="2"/>
        <v>0</v>
      </c>
      <c r="M41" s="31">
        <f t="shared" si="3"/>
        <v>1</v>
      </c>
      <c r="N41" s="26">
        <v>0</v>
      </c>
      <c r="O41" s="26">
        <v>0</v>
      </c>
      <c r="P41" s="26">
        <v>3007</v>
      </c>
      <c r="Q41" s="32">
        <v>0.61014999999999997</v>
      </c>
      <c r="R41" s="33">
        <v>12.202999999999999</v>
      </c>
    </row>
    <row r="42" spans="1:18" ht="27.6" customHeight="1">
      <c r="A42" s="26">
        <v>5</v>
      </c>
      <c r="B42" s="27" t="s">
        <v>76</v>
      </c>
      <c r="C42" s="27" t="s">
        <v>161</v>
      </c>
      <c r="D42" s="27" t="s">
        <v>162</v>
      </c>
      <c r="E42" s="27" t="s">
        <v>163</v>
      </c>
      <c r="F42" s="27" t="s">
        <v>164</v>
      </c>
      <c r="G42" s="27" t="s">
        <v>101</v>
      </c>
      <c r="H42" s="26">
        <v>20</v>
      </c>
      <c r="I42" s="27" t="s">
        <v>59</v>
      </c>
      <c r="J42" s="27" t="s">
        <v>101</v>
      </c>
      <c r="K42" s="27" t="s">
        <v>202</v>
      </c>
      <c r="L42" s="31">
        <f t="shared" si="2"/>
        <v>1</v>
      </c>
      <c r="M42" s="31">
        <f t="shared" si="3"/>
        <v>0</v>
      </c>
      <c r="N42" s="26">
        <v>877</v>
      </c>
      <c r="O42" s="26">
        <v>877</v>
      </c>
      <c r="P42" s="26">
        <v>3964</v>
      </c>
      <c r="Q42" s="32">
        <v>0.24635000000000001</v>
      </c>
      <c r="R42" s="33">
        <v>4.9269999999999996</v>
      </c>
    </row>
    <row r="43" spans="1:18" ht="27.6" customHeight="1">
      <c r="A43" s="26">
        <v>5</v>
      </c>
      <c r="B43" s="27" t="s">
        <v>76</v>
      </c>
      <c r="C43" s="27" t="s">
        <v>161</v>
      </c>
      <c r="D43" s="27" t="s">
        <v>162</v>
      </c>
      <c r="E43" s="27" t="s">
        <v>163</v>
      </c>
      <c r="F43" s="27" t="s">
        <v>164</v>
      </c>
      <c r="G43" s="27" t="s">
        <v>101</v>
      </c>
      <c r="H43" s="26">
        <v>20</v>
      </c>
      <c r="I43" s="27" t="s">
        <v>58</v>
      </c>
      <c r="J43" s="27" t="s">
        <v>101</v>
      </c>
      <c r="K43" s="27" t="s">
        <v>202</v>
      </c>
      <c r="L43" s="31">
        <f t="shared" si="2"/>
        <v>1</v>
      </c>
      <c r="M43" s="31">
        <f t="shared" si="3"/>
        <v>0</v>
      </c>
      <c r="N43" s="26">
        <v>719</v>
      </c>
      <c r="O43" s="26">
        <v>719</v>
      </c>
      <c r="P43" s="26">
        <v>3554</v>
      </c>
      <c r="Q43" s="32">
        <v>0.56220000000000003</v>
      </c>
      <c r="R43" s="33">
        <v>11.244</v>
      </c>
    </row>
    <row r="44" spans="1:18" ht="27.6" customHeight="1">
      <c r="A44" s="26">
        <v>5</v>
      </c>
      <c r="B44" s="27" t="s">
        <v>76</v>
      </c>
      <c r="C44" s="27" t="s">
        <v>161</v>
      </c>
      <c r="D44" s="27" t="s">
        <v>162</v>
      </c>
      <c r="E44" s="27" t="s">
        <v>163</v>
      </c>
      <c r="F44" s="27" t="s">
        <v>164</v>
      </c>
      <c r="G44" s="27" t="s">
        <v>101</v>
      </c>
      <c r="H44" s="26">
        <v>20</v>
      </c>
      <c r="I44" s="27" t="s">
        <v>63</v>
      </c>
      <c r="J44" s="27" t="s">
        <v>101</v>
      </c>
      <c r="K44" s="27" t="s">
        <v>202</v>
      </c>
      <c r="L44" s="31">
        <f t="shared" si="2"/>
        <v>1</v>
      </c>
      <c r="M44" s="31">
        <f t="shared" si="3"/>
        <v>0</v>
      </c>
      <c r="N44" s="26">
        <v>906</v>
      </c>
      <c r="O44" s="26">
        <v>906</v>
      </c>
      <c r="P44" s="26">
        <v>2844</v>
      </c>
      <c r="Q44" s="32">
        <v>0.18884999999999999</v>
      </c>
      <c r="R44" s="33">
        <v>3.7770000000000001</v>
      </c>
    </row>
    <row r="45" spans="1:18" ht="27.6" customHeight="1">
      <c r="A45" s="26">
        <v>5</v>
      </c>
      <c r="B45" s="27" t="s">
        <v>76</v>
      </c>
      <c r="C45" s="27" t="s">
        <v>161</v>
      </c>
      <c r="D45" s="27" t="s">
        <v>162</v>
      </c>
      <c r="E45" s="27" t="s">
        <v>163</v>
      </c>
      <c r="F45" s="27" t="s">
        <v>164</v>
      </c>
      <c r="G45" s="27" t="s">
        <v>101</v>
      </c>
      <c r="H45" s="26">
        <v>20</v>
      </c>
      <c r="I45" s="27" t="s">
        <v>65</v>
      </c>
      <c r="J45" s="27" t="s">
        <v>141</v>
      </c>
      <c r="K45" s="27" t="s">
        <v>201</v>
      </c>
      <c r="L45" s="31">
        <f t="shared" si="2"/>
        <v>0</v>
      </c>
      <c r="M45" s="31">
        <f t="shared" si="3"/>
        <v>1</v>
      </c>
      <c r="N45" s="26">
        <v>0</v>
      </c>
      <c r="O45" s="26">
        <v>0</v>
      </c>
      <c r="P45" s="26">
        <v>0</v>
      </c>
      <c r="Q45" s="32">
        <v>0.19825000000000001</v>
      </c>
      <c r="R45" s="33">
        <v>3.9649999999999999</v>
      </c>
    </row>
    <row r="46" spans="1:18" ht="27.6" customHeight="1">
      <c r="A46" s="26">
        <v>5</v>
      </c>
      <c r="B46" s="27" t="s">
        <v>76</v>
      </c>
      <c r="C46" s="27" t="s">
        <v>161</v>
      </c>
      <c r="D46" s="27" t="s">
        <v>162</v>
      </c>
      <c r="E46" s="27" t="s">
        <v>163</v>
      </c>
      <c r="F46" s="27" t="s">
        <v>164</v>
      </c>
      <c r="G46" s="27" t="s">
        <v>101</v>
      </c>
      <c r="H46" s="26">
        <v>20</v>
      </c>
      <c r="I46" s="27" t="s">
        <v>57</v>
      </c>
      <c r="J46" s="27" t="s">
        <v>101</v>
      </c>
      <c r="K46" s="27" t="s">
        <v>202</v>
      </c>
      <c r="L46" s="31">
        <f t="shared" si="2"/>
        <v>1</v>
      </c>
      <c r="M46" s="31">
        <f t="shared" si="3"/>
        <v>0</v>
      </c>
      <c r="N46" s="26">
        <v>1044</v>
      </c>
      <c r="O46" s="26">
        <v>744</v>
      </c>
      <c r="P46" s="26">
        <v>3984</v>
      </c>
      <c r="Q46" s="32">
        <v>0.51259999999999994</v>
      </c>
      <c r="R46" s="33">
        <v>10.252000000000001</v>
      </c>
    </row>
    <row r="47" spans="1:18" ht="27.6" customHeight="1">
      <c r="A47" s="26">
        <v>6</v>
      </c>
      <c r="B47" s="27" t="s">
        <v>78</v>
      </c>
      <c r="C47" s="27" t="s">
        <v>165</v>
      </c>
      <c r="D47" s="27" t="s">
        <v>166</v>
      </c>
      <c r="E47" s="27" t="s">
        <v>167</v>
      </c>
      <c r="F47" s="27" t="s">
        <v>168</v>
      </c>
      <c r="G47" s="27" t="s">
        <v>102</v>
      </c>
      <c r="H47" s="26">
        <v>20</v>
      </c>
      <c r="I47" s="27" t="s">
        <v>64</v>
      </c>
      <c r="J47" s="27" t="s">
        <v>114</v>
      </c>
      <c r="K47" s="27" t="s">
        <v>201</v>
      </c>
      <c r="L47" s="31">
        <f t="shared" si="2"/>
        <v>0</v>
      </c>
      <c r="M47" s="31">
        <f t="shared" si="3"/>
        <v>1</v>
      </c>
      <c r="N47" s="26">
        <v>0</v>
      </c>
      <c r="O47" s="26">
        <v>0</v>
      </c>
      <c r="P47" s="26">
        <v>2749</v>
      </c>
      <c r="Q47" s="32">
        <v>0.30070000000000002</v>
      </c>
      <c r="R47" s="33">
        <v>6.0140000000000002</v>
      </c>
    </row>
    <row r="48" spans="1:18" ht="27.6" customHeight="1">
      <c r="A48" s="26">
        <v>6</v>
      </c>
      <c r="B48" s="27" t="s">
        <v>78</v>
      </c>
      <c r="C48" s="27" t="s">
        <v>165</v>
      </c>
      <c r="D48" s="27" t="s">
        <v>166</v>
      </c>
      <c r="E48" s="27" t="s">
        <v>167</v>
      </c>
      <c r="F48" s="27" t="s">
        <v>168</v>
      </c>
      <c r="G48" s="27" t="s">
        <v>102</v>
      </c>
      <c r="H48" s="26">
        <v>20</v>
      </c>
      <c r="I48" s="27" t="s">
        <v>61</v>
      </c>
      <c r="J48" s="27" t="s">
        <v>102</v>
      </c>
      <c r="K48" s="27" t="s">
        <v>202</v>
      </c>
      <c r="L48" s="31">
        <f t="shared" si="2"/>
        <v>1</v>
      </c>
      <c r="M48" s="31">
        <f t="shared" si="3"/>
        <v>0</v>
      </c>
      <c r="N48" s="26">
        <v>1001</v>
      </c>
      <c r="O48" s="26">
        <v>901</v>
      </c>
      <c r="P48" s="26">
        <v>3811</v>
      </c>
      <c r="Q48" s="32">
        <v>0.19725000000000001</v>
      </c>
      <c r="R48" s="33">
        <v>3.9449999999999998</v>
      </c>
    </row>
    <row r="49" spans="1:18" ht="27.6" customHeight="1">
      <c r="A49" s="26">
        <v>6</v>
      </c>
      <c r="B49" s="27" t="s">
        <v>78</v>
      </c>
      <c r="C49" s="27" t="s">
        <v>165</v>
      </c>
      <c r="D49" s="27" t="s">
        <v>166</v>
      </c>
      <c r="E49" s="27" t="s">
        <v>167</v>
      </c>
      <c r="F49" s="27" t="s">
        <v>168</v>
      </c>
      <c r="G49" s="27" t="s">
        <v>102</v>
      </c>
      <c r="H49" s="26">
        <v>20</v>
      </c>
      <c r="I49" s="27" t="s">
        <v>62</v>
      </c>
      <c r="J49" s="27" t="s">
        <v>114</v>
      </c>
      <c r="K49" s="27" t="s">
        <v>201</v>
      </c>
      <c r="L49" s="31">
        <f t="shared" si="2"/>
        <v>0</v>
      </c>
      <c r="M49" s="31">
        <f t="shared" si="3"/>
        <v>1</v>
      </c>
      <c r="N49" s="26">
        <v>0</v>
      </c>
      <c r="O49" s="26">
        <v>0</v>
      </c>
      <c r="P49" s="26">
        <v>896</v>
      </c>
      <c r="Q49" s="32">
        <v>0.28210000000000002</v>
      </c>
      <c r="R49" s="33">
        <v>5.6420000000000003</v>
      </c>
    </row>
    <row r="50" spans="1:18" ht="27.6" customHeight="1">
      <c r="A50" s="26">
        <v>6</v>
      </c>
      <c r="B50" s="27" t="s">
        <v>78</v>
      </c>
      <c r="C50" s="27" t="s">
        <v>165</v>
      </c>
      <c r="D50" s="27" t="s">
        <v>166</v>
      </c>
      <c r="E50" s="27" t="s">
        <v>167</v>
      </c>
      <c r="F50" s="27" t="s">
        <v>168</v>
      </c>
      <c r="G50" s="27" t="s">
        <v>102</v>
      </c>
      <c r="H50" s="26">
        <v>20</v>
      </c>
      <c r="I50" s="27" t="s">
        <v>60</v>
      </c>
      <c r="J50" s="27" t="s">
        <v>125</v>
      </c>
      <c r="K50" s="27" t="s">
        <v>201</v>
      </c>
      <c r="L50" s="31">
        <f t="shared" si="2"/>
        <v>0</v>
      </c>
      <c r="M50" s="31">
        <f t="shared" si="3"/>
        <v>1</v>
      </c>
      <c r="N50" s="26">
        <v>0</v>
      </c>
      <c r="O50" s="26">
        <v>0</v>
      </c>
      <c r="P50" s="26">
        <v>3007</v>
      </c>
      <c r="Q50" s="32">
        <v>0.24859999999999999</v>
      </c>
      <c r="R50" s="33">
        <v>4.9720000000000004</v>
      </c>
    </row>
    <row r="51" spans="1:18" ht="27.6" customHeight="1">
      <c r="A51" s="26">
        <v>6</v>
      </c>
      <c r="B51" s="27" t="s">
        <v>78</v>
      </c>
      <c r="C51" s="27" t="s">
        <v>165</v>
      </c>
      <c r="D51" s="27" t="s">
        <v>166</v>
      </c>
      <c r="E51" s="27" t="s">
        <v>167</v>
      </c>
      <c r="F51" s="27" t="s">
        <v>168</v>
      </c>
      <c r="G51" s="27" t="s">
        <v>102</v>
      </c>
      <c r="H51" s="26">
        <v>20</v>
      </c>
      <c r="I51" s="27" t="s">
        <v>59</v>
      </c>
      <c r="J51" s="27" t="s">
        <v>121</v>
      </c>
      <c r="K51" s="27" t="s">
        <v>201</v>
      </c>
      <c r="L51" s="31">
        <f t="shared" si="2"/>
        <v>0</v>
      </c>
      <c r="M51" s="31">
        <f t="shared" si="3"/>
        <v>1</v>
      </c>
      <c r="N51" s="26">
        <v>0</v>
      </c>
      <c r="O51" s="26">
        <v>0</v>
      </c>
      <c r="P51" s="26">
        <v>3964</v>
      </c>
      <c r="Q51" s="32">
        <v>0.18820000000000001</v>
      </c>
      <c r="R51" s="33">
        <v>3.7639999999999998</v>
      </c>
    </row>
    <row r="52" spans="1:18" ht="27.6" customHeight="1">
      <c r="A52" s="26">
        <v>6</v>
      </c>
      <c r="B52" s="27" t="s">
        <v>78</v>
      </c>
      <c r="C52" s="27" t="s">
        <v>165</v>
      </c>
      <c r="D52" s="27" t="s">
        <v>166</v>
      </c>
      <c r="E52" s="27" t="s">
        <v>167</v>
      </c>
      <c r="F52" s="27" t="s">
        <v>168</v>
      </c>
      <c r="G52" s="27" t="s">
        <v>102</v>
      </c>
      <c r="H52" s="26">
        <v>20</v>
      </c>
      <c r="I52" s="27" t="s">
        <v>58</v>
      </c>
      <c r="J52" s="27" t="s">
        <v>114</v>
      </c>
      <c r="K52" s="27" t="s">
        <v>201</v>
      </c>
      <c r="L52" s="31">
        <f t="shared" si="2"/>
        <v>0</v>
      </c>
      <c r="M52" s="31">
        <f t="shared" si="3"/>
        <v>1</v>
      </c>
      <c r="N52" s="26">
        <v>0</v>
      </c>
      <c r="O52" s="26">
        <v>0</v>
      </c>
      <c r="P52" s="26">
        <v>3554</v>
      </c>
      <c r="Q52" s="32">
        <v>0.2636</v>
      </c>
      <c r="R52" s="33">
        <v>5.2720000000000002</v>
      </c>
    </row>
    <row r="53" spans="1:18" ht="27.6" customHeight="1">
      <c r="A53" s="26">
        <v>6</v>
      </c>
      <c r="B53" s="27" t="s">
        <v>78</v>
      </c>
      <c r="C53" s="27" t="s">
        <v>165</v>
      </c>
      <c r="D53" s="27" t="s">
        <v>166</v>
      </c>
      <c r="E53" s="27" t="s">
        <v>167</v>
      </c>
      <c r="F53" s="27" t="s">
        <v>168</v>
      </c>
      <c r="G53" s="27" t="s">
        <v>102</v>
      </c>
      <c r="H53" s="26">
        <v>20</v>
      </c>
      <c r="I53" s="27" t="s">
        <v>63</v>
      </c>
      <c r="J53" s="27" t="s">
        <v>125</v>
      </c>
      <c r="K53" s="27" t="s">
        <v>201</v>
      </c>
      <c r="L53" s="31">
        <f t="shared" si="2"/>
        <v>0</v>
      </c>
      <c r="M53" s="31">
        <f t="shared" si="3"/>
        <v>1</v>
      </c>
      <c r="N53" s="26">
        <v>0</v>
      </c>
      <c r="O53" s="26">
        <v>0</v>
      </c>
      <c r="P53" s="26">
        <v>2844</v>
      </c>
      <c r="Q53" s="32">
        <v>0.1326</v>
      </c>
      <c r="R53" s="33">
        <v>2.6520000000000001</v>
      </c>
    </row>
    <row r="54" spans="1:18" ht="27.6" customHeight="1">
      <c r="A54" s="26">
        <v>6</v>
      </c>
      <c r="B54" s="27" t="s">
        <v>78</v>
      </c>
      <c r="C54" s="27" t="s">
        <v>165</v>
      </c>
      <c r="D54" s="27" t="s">
        <v>166</v>
      </c>
      <c r="E54" s="27" t="s">
        <v>167</v>
      </c>
      <c r="F54" s="27" t="s">
        <v>168</v>
      </c>
      <c r="G54" s="27" t="s">
        <v>102</v>
      </c>
      <c r="H54" s="26">
        <v>20</v>
      </c>
      <c r="I54" s="27" t="s">
        <v>65</v>
      </c>
      <c r="J54" s="27" t="s">
        <v>125</v>
      </c>
      <c r="K54" s="27" t="s">
        <v>201</v>
      </c>
      <c r="L54" s="31">
        <f t="shared" si="2"/>
        <v>0</v>
      </c>
      <c r="M54" s="31">
        <f t="shared" si="3"/>
        <v>1</v>
      </c>
      <c r="N54" s="26">
        <v>0</v>
      </c>
      <c r="O54" s="26">
        <v>0</v>
      </c>
      <c r="P54" s="26">
        <v>0</v>
      </c>
      <c r="Q54" s="32">
        <v>0.29115000000000002</v>
      </c>
      <c r="R54" s="33">
        <v>5.8230000000000004</v>
      </c>
    </row>
    <row r="55" spans="1:18" ht="27.6" customHeight="1">
      <c r="A55" s="26">
        <v>6</v>
      </c>
      <c r="B55" s="27" t="s">
        <v>78</v>
      </c>
      <c r="C55" s="27" t="s">
        <v>165</v>
      </c>
      <c r="D55" s="27" t="s">
        <v>166</v>
      </c>
      <c r="E55" s="27" t="s">
        <v>167</v>
      </c>
      <c r="F55" s="27" t="s">
        <v>168</v>
      </c>
      <c r="G55" s="27" t="s">
        <v>102</v>
      </c>
      <c r="H55" s="26">
        <v>20</v>
      </c>
      <c r="I55" s="27" t="s">
        <v>57</v>
      </c>
      <c r="J55" s="27" t="s">
        <v>102</v>
      </c>
      <c r="K55" s="27" t="s">
        <v>202</v>
      </c>
      <c r="L55" s="31">
        <f t="shared" si="2"/>
        <v>1</v>
      </c>
      <c r="M55" s="31">
        <f t="shared" si="3"/>
        <v>0</v>
      </c>
      <c r="N55" s="26">
        <v>1292</v>
      </c>
      <c r="O55" s="26">
        <v>892</v>
      </c>
      <c r="P55" s="26">
        <v>5276</v>
      </c>
      <c r="Q55" s="32">
        <v>0.21545</v>
      </c>
      <c r="R55" s="33">
        <v>4.3090000000000002</v>
      </c>
    </row>
    <row r="56" spans="1:18" ht="27.6" customHeight="1">
      <c r="A56" s="26">
        <v>7</v>
      </c>
      <c r="B56" s="27" t="s">
        <v>80</v>
      </c>
      <c r="C56" s="27" t="s">
        <v>169</v>
      </c>
      <c r="D56" s="27" t="s">
        <v>170</v>
      </c>
      <c r="E56" s="27" t="s">
        <v>171</v>
      </c>
      <c r="F56" s="27" t="s">
        <v>172</v>
      </c>
      <c r="G56" s="27" t="s">
        <v>115</v>
      </c>
      <c r="H56" s="26">
        <v>20</v>
      </c>
      <c r="I56" s="27" t="s">
        <v>64</v>
      </c>
      <c r="J56" s="27" t="s">
        <v>131</v>
      </c>
      <c r="K56" s="27" t="s">
        <v>201</v>
      </c>
      <c r="L56" s="31">
        <f t="shared" si="2"/>
        <v>0</v>
      </c>
      <c r="M56" s="31">
        <f t="shared" si="3"/>
        <v>1</v>
      </c>
      <c r="N56" s="26">
        <v>0</v>
      </c>
      <c r="O56" s="26">
        <v>0</v>
      </c>
      <c r="P56" s="26">
        <v>2749</v>
      </c>
      <c r="Q56" s="32">
        <v>0.32919999999999999</v>
      </c>
      <c r="R56" s="33">
        <v>6.5839999999999996</v>
      </c>
    </row>
    <row r="57" spans="1:18" ht="27.6" customHeight="1">
      <c r="A57" s="26">
        <v>7</v>
      </c>
      <c r="B57" s="27" t="s">
        <v>80</v>
      </c>
      <c r="C57" s="27" t="s">
        <v>169</v>
      </c>
      <c r="D57" s="27" t="s">
        <v>170</v>
      </c>
      <c r="E57" s="27" t="s">
        <v>171</v>
      </c>
      <c r="F57" s="27" t="s">
        <v>172</v>
      </c>
      <c r="G57" s="27" t="s">
        <v>115</v>
      </c>
      <c r="H57" s="26">
        <v>20</v>
      </c>
      <c r="I57" s="27" t="s">
        <v>61</v>
      </c>
      <c r="J57" s="27" t="s">
        <v>127</v>
      </c>
      <c r="K57" s="27" t="s">
        <v>201</v>
      </c>
      <c r="L57" s="31">
        <f t="shared" si="2"/>
        <v>0</v>
      </c>
      <c r="M57" s="31">
        <f t="shared" si="3"/>
        <v>1</v>
      </c>
      <c r="N57" s="26">
        <v>0</v>
      </c>
      <c r="O57" s="26">
        <v>0</v>
      </c>
      <c r="P57" s="26">
        <v>3811</v>
      </c>
      <c r="Q57" s="32">
        <v>0.44130000000000003</v>
      </c>
      <c r="R57" s="33">
        <v>8.8260000000000005</v>
      </c>
    </row>
    <row r="58" spans="1:18" ht="27.6" customHeight="1">
      <c r="A58" s="26">
        <v>7</v>
      </c>
      <c r="B58" s="27" t="s">
        <v>80</v>
      </c>
      <c r="C58" s="27" t="s">
        <v>169</v>
      </c>
      <c r="D58" s="27" t="s">
        <v>170</v>
      </c>
      <c r="E58" s="27" t="s">
        <v>171</v>
      </c>
      <c r="F58" s="27" t="s">
        <v>172</v>
      </c>
      <c r="G58" s="27" t="s">
        <v>115</v>
      </c>
      <c r="H58" s="26">
        <v>20</v>
      </c>
      <c r="I58" s="27" t="s">
        <v>62</v>
      </c>
      <c r="J58" s="27" t="s">
        <v>131</v>
      </c>
      <c r="K58" s="27" t="s">
        <v>201</v>
      </c>
      <c r="L58" s="31">
        <f t="shared" si="2"/>
        <v>0</v>
      </c>
      <c r="M58" s="31">
        <f t="shared" si="3"/>
        <v>1</v>
      </c>
      <c r="N58" s="26">
        <v>0</v>
      </c>
      <c r="O58" s="26">
        <v>0</v>
      </c>
      <c r="P58" s="26">
        <v>896</v>
      </c>
      <c r="Q58" s="32">
        <v>0.34475</v>
      </c>
      <c r="R58" s="33">
        <v>6.8949999999999996</v>
      </c>
    </row>
    <row r="59" spans="1:18" ht="27.6" customHeight="1">
      <c r="A59" s="26">
        <v>7</v>
      </c>
      <c r="B59" s="27" t="s">
        <v>80</v>
      </c>
      <c r="C59" s="27" t="s">
        <v>169</v>
      </c>
      <c r="D59" s="27" t="s">
        <v>170</v>
      </c>
      <c r="E59" s="27" t="s">
        <v>171</v>
      </c>
      <c r="F59" s="27" t="s">
        <v>172</v>
      </c>
      <c r="G59" s="27" t="s">
        <v>115</v>
      </c>
      <c r="H59" s="26">
        <v>20</v>
      </c>
      <c r="I59" s="27" t="s">
        <v>60</v>
      </c>
      <c r="J59" s="27" t="s">
        <v>115</v>
      </c>
      <c r="K59" s="27" t="s">
        <v>202</v>
      </c>
      <c r="L59" s="31">
        <f t="shared" si="2"/>
        <v>1</v>
      </c>
      <c r="M59" s="31">
        <f t="shared" si="3"/>
        <v>0</v>
      </c>
      <c r="N59" s="26">
        <v>809</v>
      </c>
      <c r="O59" s="26">
        <v>809</v>
      </c>
      <c r="P59" s="26">
        <v>3816</v>
      </c>
      <c r="Q59" s="32">
        <v>0.38200000000000001</v>
      </c>
      <c r="R59" s="33">
        <v>7.64</v>
      </c>
    </row>
    <row r="60" spans="1:18" ht="27.6" customHeight="1">
      <c r="A60" s="26">
        <v>7</v>
      </c>
      <c r="B60" s="27" t="s">
        <v>80</v>
      </c>
      <c r="C60" s="27" t="s">
        <v>169</v>
      </c>
      <c r="D60" s="27" t="s">
        <v>170</v>
      </c>
      <c r="E60" s="27" t="s">
        <v>171</v>
      </c>
      <c r="F60" s="27" t="s">
        <v>172</v>
      </c>
      <c r="G60" s="27" t="s">
        <v>115</v>
      </c>
      <c r="H60" s="26">
        <v>20</v>
      </c>
      <c r="I60" s="27" t="s">
        <v>59</v>
      </c>
      <c r="J60" s="27" t="s">
        <v>115</v>
      </c>
      <c r="K60" s="27" t="s">
        <v>202</v>
      </c>
      <c r="L60" s="31">
        <f t="shared" si="2"/>
        <v>1</v>
      </c>
      <c r="M60" s="31">
        <f t="shared" si="3"/>
        <v>0</v>
      </c>
      <c r="N60" s="26">
        <v>867</v>
      </c>
      <c r="O60" s="26">
        <v>867</v>
      </c>
      <c r="P60" s="26">
        <v>4831</v>
      </c>
      <c r="Q60" s="32">
        <v>0.26634999999999998</v>
      </c>
      <c r="R60" s="33">
        <v>5.327</v>
      </c>
    </row>
    <row r="61" spans="1:18" ht="27.6" customHeight="1">
      <c r="A61" s="26">
        <v>7</v>
      </c>
      <c r="B61" s="27" t="s">
        <v>80</v>
      </c>
      <c r="C61" s="27" t="s">
        <v>169</v>
      </c>
      <c r="D61" s="27" t="s">
        <v>170</v>
      </c>
      <c r="E61" s="27" t="s">
        <v>171</v>
      </c>
      <c r="F61" s="27" t="s">
        <v>172</v>
      </c>
      <c r="G61" s="27" t="s">
        <v>115</v>
      </c>
      <c r="H61" s="26">
        <v>20</v>
      </c>
      <c r="I61" s="27" t="s">
        <v>58</v>
      </c>
      <c r="J61" s="27" t="s">
        <v>115</v>
      </c>
      <c r="K61" s="27" t="s">
        <v>202</v>
      </c>
      <c r="L61" s="31">
        <f t="shared" si="2"/>
        <v>1</v>
      </c>
      <c r="M61" s="31">
        <f t="shared" si="3"/>
        <v>0</v>
      </c>
      <c r="N61" s="26">
        <v>774</v>
      </c>
      <c r="O61" s="26">
        <v>774</v>
      </c>
      <c r="P61" s="26">
        <v>4328</v>
      </c>
      <c r="Q61" s="32">
        <v>0.45115</v>
      </c>
      <c r="R61" s="33">
        <v>9.0229999999999997</v>
      </c>
    </row>
    <row r="62" spans="1:18" ht="27.6" customHeight="1">
      <c r="A62" s="26">
        <v>7</v>
      </c>
      <c r="B62" s="27" t="s">
        <v>80</v>
      </c>
      <c r="C62" s="27" t="s">
        <v>169</v>
      </c>
      <c r="D62" s="27" t="s">
        <v>170</v>
      </c>
      <c r="E62" s="27" t="s">
        <v>171</v>
      </c>
      <c r="F62" s="27" t="s">
        <v>172</v>
      </c>
      <c r="G62" s="27" t="s">
        <v>115</v>
      </c>
      <c r="H62" s="26">
        <v>20</v>
      </c>
      <c r="I62" s="27" t="s">
        <v>63</v>
      </c>
      <c r="J62" s="27" t="s">
        <v>115</v>
      </c>
      <c r="K62" s="27" t="s">
        <v>202</v>
      </c>
      <c r="L62" s="31">
        <f t="shared" si="2"/>
        <v>1</v>
      </c>
      <c r="M62" s="31">
        <f t="shared" si="3"/>
        <v>0</v>
      </c>
      <c r="N62" s="26">
        <v>917</v>
      </c>
      <c r="O62" s="26">
        <v>917</v>
      </c>
      <c r="P62" s="26">
        <v>3761</v>
      </c>
      <c r="Q62" s="32">
        <v>0.16539999999999999</v>
      </c>
      <c r="R62" s="33">
        <v>3.3079999999999998</v>
      </c>
    </row>
    <row r="63" spans="1:18" ht="27.6" customHeight="1">
      <c r="A63" s="26">
        <v>7</v>
      </c>
      <c r="B63" s="27" t="s">
        <v>80</v>
      </c>
      <c r="C63" s="27" t="s">
        <v>169</v>
      </c>
      <c r="D63" s="27" t="s">
        <v>170</v>
      </c>
      <c r="E63" s="27" t="s">
        <v>171</v>
      </c>
      <c r="F63" s="27" t="s">
        <v>172</v>
      </c>
      <c r="G63" s="27" t="s">
        <v>115</v>
      </c>
      <c r="H63" s="26">
        <v>20</v>
      </c>
      <c r="I63" s="27" t="s">
        <v>65</v>
      </c>
      <c r="J63" s="27" t="s">
        <v>131</v>
      </c>
      <c r="K63" s="27" t="s">
        <v>201</v>
      </c>
      <c r="L63" s="31">
        <f t="shared" si="2"/>
        <v>0</v>
      </c>
      <c r="M63" s="31">
        <f t="shared" si="3"/>
        <v>1</v>
      </c>
      <c r="N63" s="26">
        <v>0</v>
      </c>
      <c r="O63" s="26">
        <v>0</v>
      </c>
      <c r="P63" s="26">
        <v>0</v>
      </c>
      <c r="Q63" s="32">
        <v>7.6200000000000004E-2</v>
      </c>
      <c r="R63" s="33">
        <v>1.524</v>
      </c>
    </row>
    <row r="64" spans="1:18" ht="27.6" customHeight="1">
      <c r="A64" s="26">
        <v>7</v>
      </c>
      <c r="B64" s="27" t="s">
        <v>80</v>
      </c>
      <c r="C64" s="27" t="s">
        <v>169</v>
      </c>
      <c r="D64" s="27" t="s">
        <v>170</v>
      </c>
      <c r="E64" s="27" t="s">
        <v>171</v>
      </c>
      <c r="F64" s="27" t="s">
        <v>172</v>
      </c>
      <c r="G64" s="27" t="s">
        <v>115</v>
      </c>
      <c r="H64" s="26">
        <v>20</v>
      </c>
      <c r="I64" s="27" t="s">
        <v>57</v>
      </c>
      <c r="J64" s="27" t="s">
        <v>103</v>
      </c>
      <c r="K64" s="27" t="s">
        <v>201</v>
      </c>
      <c r="L64" s="31">
        <f t="shared" si="2"/>
        <v>0</v>
      </c>
      <c r="M64" s="31">
        <f t="shared" si="3"/>
        <v>1</v>
      </c>
      <c r="N64" s="26">
        <v>0</v>
      </c>
      <c r="O64" s="26">
        <v>0</v>
      </c>
      <c r="P64" s="26">
        <v>5276</v>
      </c>
      <c r="Q64" s="32">
        <v>0.39119999999999999</v>
      </c>
      <c r="R64" s="33">
        <v>7.8239999999999998</v>
      </c>
    </row>
    <row r="65" spans="1:18" ht="27.6" customHeight="1">
      <c r="A65" s="26">
        <v>8</v>
      </c>
      <c r="B65" s="27" t="s">
        <v>82</v>
      </c>
      <c r="C65" s="27" t="s">
        <v>173</v>
      </c>
      <c r="D65" s="27" t="s">
        <v>174</v>
      </c>
      <c r="E65" s="27" t="s">
        <v>175</v>
      </c>
      <c r="F65" s="27" t="s">
        <v>176</v>
      </c>
      <c r="G65" s="27" t="s">
        <v>132</v>
      </c>
      <c r="H65" s="26">
        <v>20</v>
      </c>
      <c r="I65" s="27" t="s">
        <v>64</v>
      </c>
      <c r="J65" s="27" t="s">
        <v>104</v>
      </c>
      <c r="K65" s="27" t="s">
        <v>201</v>
      </c>
      <c r="L65" s="31">
        <f t="shared" si="2"/>
        <v>0</v>
      </c>
      <c r="M65" s="31">
        <f t="shared" si="3"/>
        <v>1</v>
      </c>
      <c r="N65" s="26">
        <v>0</v>
      </c>
      <c r="O65" s="26">
        <v>0</v>
      </c>
      <c r="P65" s="26">
        <v>2749</v>
      </c>
      <c r="Q65" s="32">
        <v>0.36304999999999998</v>
      </c>
      <c r="R65" s="33">
        <v>7.2610000000000001</v>
      </c>
    </row>
    <row r="66" spans="1:18" ht="27.6" customHeight="1">
      <c r="A66" s="26">
        <v>8</v>
      </c>
      <c r="B66" s="27" t="s">
        <v>82</v>
      </c>
      <c r="C66" s="27" t="s">
        <v>173</v>
      </c>
      <c r="D66" s="27" t="s">
        <v>174</v>
      </c>
      <c r="E66" s="27" t="s">
        <v>175</v>
      </c>
      <c r="F66" s="27" t="s">
        <v>176</v>
      </c>
      <c r="G66" s="27" t="s">
        <v>132</v>
      </c>
      <c r="H66" s="26">
        <v>20</v>
      </c>
      <c r="I66" s="27" t="s">
        <v>61</v>
      </c>
      <c r="J66" s="27" t="s">
        <v>104</v>
      </c>
      <c r="K66" s="27" t="s">
        <v>201</v>
      </c>
      <c r="L66" s="31">
        <f t="shared" ref="L66:L97" si="4">IF(K:K="-","-",IF(K:K="Correct",1,0))</f>
        <v>0</v>
      </c>
      <c r="M66" s="31">
        <f t="shared" ref="M66:M97" si="5">IF(K:K="-","-",IF(K:K="Incorrect",1,0))</f>
        <v>1</v>
      </c>
      <c r="N66" s="26">
        <v>0</v>
      </c>
      <c r="O66" s="26">
        <v>0</v>
      </c>
      <c r="P66" s="26">
        <v>3811</v>
      </c>
      <c r="Q66" s="32">
        <v>0.2487</v>
      </c>
      <c r="R66" s="33">
        <v>4.9740000000000002</v>
      </c>
    </row>
    <row r="67" spans="1:18" ht="27.6" customHeight="1">
      <c r="A67" s="26">
        <v>8</v>
      </c>
      <c r="B67" s="27" t="s">
        <v>82</v>
      </c>
      <c r="C67" s="27" t="s">
        <v>173</v>
      </c>
      <c r="D67" s="27" t="s">
        <v>174</v>
      </c>
      <c r="E67" s="27" t="s">
        <v>175</v>
      </c>
      <c r="F67" s="27" t="s">
        <v>176</v>
      </c>
      <c r="G67" s="27" t="s">
        <v>132</v>
      </c>
      <c r="H67" s="26">
        <v>20</v>
      </c>
      <c r="I67" s="27" t="s">
        <v>62</v>
      </c>
      <c r="J67" s="27" t="s">
        <v>132</v>
      </c>
      <c r="K67" s="27" t="s">
        <v>202</v>
      </c>
      <c r="L67" s="31">
        <f t="shared" si="4"/>
        <v>1</v>
      </c>
      <c r="M67" s="31">
        <f t="shared" si="5"/>
        <v>0</v>
      </c>
      <c r="N67" s="26">
        <v>926</v>
      </c>
      <c r="O67" s="26">
        <v>926</v>
      </c>
      <c r="P67" s="26">
        <v>1822</v>
      </c>
      <c r="Q67" s="32">
        <v>0.1484</v>
      </c>
      <c r="R67" s="33">
        <v>2.968</v>
      </c>
    </row>
    <row r="68" spans="1:18" ht="27.6" customHeight="1">
      <c r="A68" s="26">
        <v>8</v>
      </c>
      <c r="B68" s="27" t="s">
        <v>82</v>
      </c>
      <c r="C68" s="27" t="s">
        <v>173</v>
      </c>
      <c r="D68" s="27" t="s">
        <v>174</v>
      </c>
      <c r="E68" s="27" t="s">
        <v>175</v>
      </c>
      <c r="F68" s="27" t="s">
        <v>176</v>
      </c>
      <c r="G68" s="27" t="s">
        <v>132</v>
      </c>
      <c r="H68" s="26">
        <v>20</v>
      </c>
      <c r="I68" s="27" t="s">
        <v>60</v>
      </c>
      <c r="J68" s="27" t="s">
        <v>104</v>
      </c>
      <c r="K68" s="27" t="s">
        <v>201</v>
      </c>
      <c r="L68" s="31">
        <f t="shared" si="4"/>
        <v>0</v>
      </c>
      <c r="M68" s="31">
        <f t="shared" si="5"/>
        <v>1</v>
      </c>
      <c r="N68" s="26">
        <v>0</v>
      </c>
      <c r="O68" s="26">
        <v>0</v>
      </c>
      <c r="P68" s="26">
        <v>3816</v>
      </c>
      <c r="Q68" s="32">
        <v>0.2944</v>
      </c>
      <c r="R68" s="33">
        <v>5.8879999999999999</v>
      </c>
    </row>
    <row r="69" spans="1:18" ht="27.6" customHeight="1">
      <c r="A69" s="26">
        <v>8</v>
      </c>
      <c r="B69" s="27" t="s">
        <v>82</v>
      </c>
      <c r="C69" s="27" t="s">
        <v>173</v>
      </c>
      <c r="D69" s="27" t="s">
        <v>174</v>
      </c>
      <c r="E69" s="27" t="s">
        <v>175</v>
      </c>
      <c r="F69" s="27" t="s">
        <v>176</v>
      </c>
      <c r="G69" s="27" t="s">
        <v>132</v>
      </c>
      <c r="H69" s="26">
        <v>20</v>
      </c>
      <c r="I69" s="27" t="s">
        <v>59</v>
      </c>
      <c r="J69" s="27" t="s">
        <v>104</v>
      </c>
      <c r="K69" s="27" t="s">
        <v>201</v>
      </c>
      <c r="L69" s="31">
        <f t="shared" si="4"/>
        <v>0</v>
      </c>
      <c r="M69" s="31">
        <f t="shared" si="5"/>
        <v>1</v>
      </c>
      <c r="N69" s="26">
        <v>0</v>
      </c>
      <c r="O69" s="26">
        <v>0</v>
      </c>
      <c r="P69" s="26">
        <v>4831</v>
      </c>
      <c r="Q69" s="32">
        <v>0.20705000000000001</v>
      </c>
      <c r="R69" s="33">
        <v>4.141</v>
      </c>
    </row>
    <row r="70" spans="1:18" ht="27.6" customHeight="1">
      <c r="A70" s="26">
        <v>8</v>
      </c>
      <c r="B70" s="27" t="s">
        <v>82</v>
      </c>
      <c r="C70" s="27" t="s">
        <v>173</v>
      </c>
      <c r="D70" s="27" t="s">
        <v>174</v>
      </c>
      <c r="E70" s="27" t="s">
        <v>175</v>
      </c>
      <c r="F70" s="27" t="s">
        <v>176</v>
      </c>
      <c r="G70" s="27" t="s">
        <v>132</v>
      </c>
      <c r="H70" s="26">
        <v>20</v>
      </c>
      <c r="I70" s="27" t="s">
        <v>58</v>
      </c>
      <c r="J70" s="27" t="s">
        <v>104</v>
      </c>
      <c r="K70" s="27" t="s">
        <v>201</v>
      </c>
      <c r="L70" s="31">
        <f t="shared" si="4"/>
        <v>0</v>
      </c>
      <c r="M70" s="31">
        <f t="shared" si="5"/>
        <v>1</v>
      </c>
      <c r="N70" s="26">
        <v>0</v>
      </c>
      <c r="O70" s="26">
        <v>0</v>
      </c>
      <c r="P70" s="26">
        <v>4328</v>
      </c>
      <c r="Q70" s="32">
        <v>0.24565000000000001</v>
      </c>
      <c r="R70" s="33">
        <v>4.9130000000000003</v>
      </c>
    </row>
    <row r="71" spans="1:18" ht="27.6" customHeight="1">
      <c r="A71" s="26">
        <v>8</v>
      </c>
      <c r="B71" s="27" t="s">
        <v>82</v>
      </c>
      <c r="C71" s="27" t="s">
        <v>173</v>
      </c>
      <c r="D71" s="27" t="s">
        <v>174</v>
      </c>
      <c r="E71" s="27" t="s">
        <v>175</v>
      </c>
      <c r="F71" s="27" t="s">
        <v>176</v>
      </c>
      <c r="G71" s="27" t="s">
        <v>132</v>
      </c>
      <c r="H71" s="26">
        <v>20</v>
      </c>
      <c r="I71" s="27" t="s">
        <v>63</v>
      </c>
      <c r="J71" s="27" t="s">
        <v>134</v>
      </c>
      <c r="K71" s="27" t="s">
        <v>201</v>
      </c>
      <c r="L71" s="31">
        <f t="shared" si="4"/>
        <v>0</v>
      </c>
      <c r="M71" s="31">
        <f t="shared" si="5"/>
        <v>1</v>
      </c>
      <c r="N71" s="26">
        <v>0</v>
      </c>
      <c r="O71" s="26">
        <v>0</v>
      </c>
      <c r="P71" s="26">
        <v>3761</v>
      </c>
      <c r="Q71" s="32">
        <v>0.17874999999999999</v>
      </c>
      <c r="R71" s="33">
        <v>3.5750000000000002</v>
      </c>
    </row>
    <row r="72" spans="1:18" ht="27.6" customHeight="1">
      <c r="A72" s="26">
        <v>8</v>
      </c>
      <c r="B72" s="27" t="s">
        <v>82</v>
      </c>
      <c r="C72" s="27" t="s">
        <v>173</v>
      </c>
      <c r="D72" s="27" t="s">
        <v>174</v>
      </c>
      <c r="E72" s="27" t="s">
        <v>175</v>
      </c>
      <c r="F72" s="27" t="s">
        <v>176</v>
      </c>
      <c r="G72" s="27" t="s">
        <v>132</v>
      </c>
      <c r="H72" s="26">
        <v>20</v>
      </c>
      <c r="I72" s="27" t="s">
        <v>65</v>
      </c>
      <c r="J72" s="27" t="s">
        <v>132</v>
      </c>
      <c r="K72" s="27" t="s">
        <v>202</v>
      </c>
      <c r="L72" s="31">
        <f t="shared" si="4"/>
        <v>1</v>
      </c>
      <c r="M72" s="31">
        <f t="shared" si="5"/>
        <v>0</v>
      </c>
      <c r="N72" s="26">
        <v>871</v>
      </c>
      <c r="O72" s="26">
        <v>871</v>
      </c>
      <c r="P72" s="26">
        <v>871</v>
      </c>
      <c r="Q72" s="32">
        <v>0.25745000000000001</v>
      </c>
      <c r="R72" s="33">
        <v>5.149</v>
      </c>
    </row>
    <row r="73" spans="1:18" ht="27.6" customHeight="1">
      <c r="A73" s="26">
        <v>8</v>
      </c>
      <c r="B73" s="27" t="s">
        <v>82</v>
      </c>
      <c r="C73" s="27" t="s">
        <v>173</v>
      </c>
      <c r="D73" s="27" t="s">
        <v>174</v>
      </c>
      <c r="E73" s="27" t="s">
        <v>175</v>
      </c>
      <c r="F73" s="27" t="s">
        <v>176</v>
      </c>
      <c r="G73" s="27" t="s">
        <v>132</v>
      </c>
      <c r="H73" s="26">
        <v>20</v>
      </c>
      <c r="I73" s="27" t="s">
        <v>57</v>
      </c>
      <c r="J73" s="27" t="s">
        <v>104</v>
      </c>
      <c r="K73" s="27" t="s">
        <v>201</v>
      </c>
      <c r="L73" s="31">
        <f t="shared" si="4"/>
        <v>0</v>
      </c>
      <c r="M73" s="31">
        <f t="shared" si="5"/>
        <v>1</v>
      </c>
      <c r="N73" s="26">
        <v>0</v>
      </c>
      <c r="O73" s="26">
        <v>0</v>
      </c>
      <c r="P73" s="26">
        <v>5276</v>
      </c>
      <c r="Q73" s="32">
        <v>0.61040000000000005</v>
      </c>
      <c r="R73" s="33">
        <v>12.208</v>
      </c>
    </row>
    <row r="74" spans="1:18" ht="27.6" customHeight="1">
      <c r="A74" s="26">
        <v>9</v>
      </c>
      <c r="B74" s="27" t="s">
        <v>84</v>
      </c>
      <c r="C74" s="27" t="s">
        <v>177</v>
      </c>
      <c r="D74" s="27" t="s">
        <v>178</v>
      </c>
      <c r="E74" s="27" t="s">
        <v>179</v>
      </c>
      <c r="F74" s="27" t="s">
        <v>180</v>
      </c>
      <c r="G74" s="27" t="s">
        <v>105</v>
      </c>
      <c r="H74" s="26">
        <v>20</v>
      </c>
      <c r="I74" s="27" t="s">
        <v>64</v>
      </c>
      <c r="J74" s="27" t="s">
        <v>105</v>
      </c>
      <c r="K74" s="27" t="s">
        <v>202</v>
      </c>
      <c r="L74" s="31">
        <f t="shared" si="4"/>
        <v>1</v>
      </c>
      <c r="M74" s="31">
        <f t="shared" si="5"/>
        <v>0</v>
      </c>
      <c r="N74" s="26">
        <v>745</v>
      </c>
      <c r="O74" s="26">
        <v>745</v>
      </c>
      <c r="P74" s="26">
        <v>3494</v>
      </c>
      <c r="Q74" s="32">
        <v>0.5101</v>
      </c>
      <c r="R74" s="33">
        <v>10.202</v>
      </c>
    </row>
    <row r="75" spans="1:18" ht="27.6" customHeight="1">
      <c r="A75" s="26">
        <v>9</v>
      </c>
      <c r="B75" s="27" t="s">
        <v>84</v>
      </c>
      <c r="C75" s="27" t="s">
        <v>177</v>
      </c>
      <c r="D75" s="27" t="s">
        <v>178</v>
      </c>
      <c r="E75" s="27" t="s">
        <v>179</v>
      </c>
      <c r="F75" s="27" t="s">
        <v>180</v>
      </c>
      <c r="G75" s="27" t="s">
        <v>105</v>
      </c>
      <c r="H75" s="26">
        <v>20</v>
      </c>
      <c r="I75" s="27" t="s">
        <v>61</v>
      </c>
      <c r="J75" s="27" t="s">
        <v>105</v>
      </c>
      <c r="K75" s="27" t="s">
        <v>202</v>
      </c>
      <c r="L75" s="31">
        <f t="shared" si="4"/>
        <v>1</v>
      </c>
      <c r="M75" s="31">
        <f t="shared" si="5"/>
        <v>0</v>
      </c>
      <c r="N75" s="26">
        <v>940</v>
      </c>
      <c r="O75" s="26">
        <v>940</v>
      </c>
      <c r="P75" s="26">
        <v>4751</v>
      </c>
      <c r="Q75" s="32">
        <v>0.1202</v>
      </c>
      <c r="R75" s="33">
        <v>2.4039999999999999</v>
      </c>
    </row>
    <row r="76" spans="1:18" ht="27.6" customHeight="1">
      <c r="A76" s="26">
        <v>9</v>
      </c>
      <c r="B76" s="27" t="s">
        <v>84</v>
      </c>
      <c r="C76" s="27" t="s">
        <v>177</v>
      </c>
      <c r="D76" s="27" t="s">
        <v>178</v>
      </c>
      <c r="E76" s="27" t="s">
        <v>179</v>
      </c>
      <c r="F76" s="27" t="s">
        <v>180</v>
      </c>
      <c r="G76" s="27" t="s">
        <v>105</v>
      </c>
      <c r="H76" s="26">
        <v>20</v>
      </c>
      <c r="I76" s="27" t="s">
        <v>62</v>
      </c>
      <c r="J76" s="27" t="s">
        <v>105</v>
      </c>
      <c r="K76" s="27" t="s">
        <v>202</v>
      </c>
      <c r="L76" s="31">
        <f t="shared" si="4"/>
        <v>1</v>
      </c>
      <c r="M76" s="31">
        <f t="shared" si="5"/>
        <v>0</v>
      </c>
      <c r="N76" s="26">
        <v>1055</v>
      </c>
      <c r="O76" s="26">
        <v>955</v>
      </c>
      <c r="P76" s="26">
        <v>2877</v>
      </c>
      <c r="Q76" s="32">
        <v>9.035E-2</v>
      </c>
      <c r="R76" s="33">
        <v>1.8069999999999999</v>
      </c>
    </row>
    <row r="77" spans="1:18" ht="27.6" customHeight="1">
      <c r="A77" s="26">
        <v>9</v>
      </c>
      <c r="B77" s="27" t="s">
        <v>84</v>
      </c>
      <c r="C77" s="27" t="s">
        <v>177</v>
      </c>
      <c r="D77" s="27" t="s">
        <v>178</v>
      </c>
      <c r="E77" s="27" t="s">
        <v>179</v>
      </c>
      <c r="F77" s="27" t="s">
        <v>180</v>
      </c>
      <c r="G77" s="27" t="s">
        <v>105</v>
      </c>
      <c r="H77" s="26">
        <v>20</v>
      </c>
      <c r="I77" s="27" t="s">
        <v>60</v>
      </c>
      <c r="J77" s="27" t="s">
        <v>105</v>
      </c>
      <c r="K77" s="27" t="s">
        <v>202</v>
      </c>
      <c r="L77" s="31">
        <f t="shared" si="4"/>
        <v>1</v>
      </c>
      <c r="M77" s="31">
        <f t="shared" si="5"/>
        <v>0</v>
      </c>
      <c r="N77" s="26">
        <v>930</v>
      </c>
      <c r="O77" s="26">
        <v>930</v>
      </c>
      <c r="P77" s="26">
        <v>4746</v>
      </c>
      <c r="Q77" s="32">
        <v>0.13935</v>
      </c>
      <c r="R77" s="33">
        <v>2.7869999999999999</v>
      </c>
    </row>
    <row r="78" spans="1:18" ht="27.6" customHeight="1">
      <c r="A78" s="26">
        <v>9</v>
      </c>
      <c r="B78" s="27" t="s">
        <v>84</v>
      </c>
      <c r="C78" s="27" t="s">
        <v>177</v>
      </c>
      <c r="D78" s="27" t="s">
        <v>178</v>
      </c>
      <c r="E78" s="27" t="s">
        <v>179</v>
      </c>
      <c r="F78" s="27" t="s">
        <v>180</v>
      </c>
      <c r="G78" s="27" t="s">
        <v>105</v>
      </c>
      <c r="H78" s="26">
        <v>20</v>
      </c>
      <c r="I78" s="27" t="s">
        <v>59</v>
      </c>
      <c r="J78" s="27" t="s">
        <v>105</v>
      </c>
      <c r="K78" s="27" t="s">
        <v>202</v>
      </c>
      <c r="L78" s="31">
        <f t="shared" si="4"/>
        <v>1</v>
      </c>
      <c r="M78" s="31">
        <f t="shared" si="5"/>
        <v>0</v>
      </c>
      <c r="N78" s="26">
        <v>906</v>
      </c>
      <c r="O78" s="26">
        <v>906</v>
      </c>
      <c r="P78" s="26">
        <v>5737</v>
      </c>
      <c r="Q78" s="32">
        <v>0.18725</v>
      </c>
      <c r="R78" s="33">
        <v>3.7450000000000001</v>
      </c>
    </row>
    <row r="79" spans="1:18" ht="27.6" customHeight="1">
      <c r="A79" s="26">
        <v>9</v>
      </c>
      <c r="B79" s="27" t="s">
        <v>84</v>
      </c>
      <c r="C79" s="27" t="s">
        <v>177</v>
      </c>
      <c r="D79" s="27" t="s">
        <v>178</v>
      </c>
      <c r="E79" s="27" t="s">
        <v>179</v>
      </c>
      <c r="F79" s="27" t="s">
        <v>180</v>
      </c>
      <c r="G79" s="27" t="s">
        <v>105</v>
      </c>
      <c r="H79" s="26">
        <v>20</v>
      </c>
      <c r="I79" s="27" t="s">
        <v>58</v>
      </c>
      <c r="J79" s="27" t="s">
        <v>105</v>
      </c>
      <c r="K79" s="27" t="s">
        <v>202</v>
      </c>
      <c r="L79" s="31">
        <f t="shared" si="4"/>
        <v>1</v>
      </c>
      <c r="M79" s="31">
        <f t="shared" si="5"/>
        <v>0</v>
      </c>
      <c r="N79" s="26">
        <v>912</v>
      </c>
      <c r="O79" s="26">
        <v>912</v>
      </c>
      <c r="P79" s="26">
        <v>5240</v>
      </c>
      <c r="Q79" s="32">
        <v>0.17630000000000001</v>
      </c>
      <c r="R79" s="33">
        <v>3.5259999999999998</v>
      </c>
    </row>
    <row r="80" spans="1:18" ht="27.6" customHeight="1">
      <c r="A80" s="26">
        <v>9</v>
      </c>
      <c r="B80" s="27" t="s">
        <v>84</v>
      </c>
      <c r="C80" s="27" t="s">
        <v>177</v>
      </c>
      <c r="D80" s="27" t="s">
        <v>178</v>
      </c>
      <c r="E80" s="27" t="s">
        <v>179</v>
      </c>
      <c r="F80" s="27" t="s">
        <v>180</v>
      </c>
      <c r="G80" s="27" t="s">
        <v>105</v>
      </c>
      <c r="H80" s="26">
        <v>20</v>
      </c>
      <c r="I80" s="27" t="s">
        <v>63</v>
      </c>
      <c r="J80" s="27" t="s">
        <v>105</v>
      </c>
      <c r="K80" s="27" t="s">
        <v>202</v>
      </c>
      <c r="L80" s="31">
        <f t="shared" si="4"/>
        <v>1</v>
      </c>
      <c r="M80" s="31">
        <f t="shared" si="5"/>
        <v>0</v>
      </c>
      <c r="N80" s="26">
        <v>902</v>
      </c>
      <c r="O80" s="26">
        <v>902</v>
      </c>
      <c r="P80" s="26">
        <v>4663</v>
      </c>
      <c r="Q80" s="32">
        <v>0.19689999999999999</v>
      </c>
      <c r="R80" s="33">
        <v>3.9380000000000002</v>
      </c>
    </row>
    <row r="81" spans="1:18" ht="27.6" customHeight="1">
      <c r="A81" s="26">
        <v>9</v>
      </c>
      <c r="B81" s="27" t="s">
        <v>84</v>
      </c>
      <c r="C81" s="27" t="s">
        <v>177</v>
      </c>
      <c r="D81" s="27" t="s">
        <v>178</v>
      </c>
      <c r="E81" s="27" t="s">
        <v>179</v>
      </c>
      <c r="F81" s="27" t="s">
        <v>180</v>
      </c>
      <c r="G81" s="27" t="s">
        <v>105</v>
      </c>
      <c r="H81" s="26">
        <v>20</v>
      </c>
      <c r="I81" s="27" t="s">
        <v>65</v>
      </c>
      <c r="J81" s="27" t="s">
        <v>105</v>
      </c>
      <c r="K81" s="27" t="s">
        <v>202</v>
      </c>
      <c r="L81" s="31">
        <f t="shared" si="4"/>
        <v>1</v>
      </c>
      <c r="M81" s="31">
        <f t="shared" si="5"/>
        <v>0</v>
      </c>
      <c r="N81" s="26">
        <v>893</v>
      </c>
      <c r="O81" s="26">
        <v>793</v>
      </c>
      <c r="P81" s="26">
        <v>1764</v>
      </c>
      <c r="Q81" s="32">
        <v>0.41315000000000002</v>
      </c>
      <c r="R81" s="33">
        <v>8.2629999999999999</v>
      </c>
    </row>
    <row r="82" spans="1:18" ht="27.6" customHeight="1">
      <c r="A82" s="26">
        <v>9</v>
      </c>
      <c r="B82" s="27" t="s">
        <v>84</v>
      </c>
      <c r="C82" s="27" t="s">
        <v>177</v>
      </c>
      <c r="D82" s="27" t="s">
        <v>178</v>
      </c>
      <c r="E82" s="27" t="s">
        <v>179</v>
      </c>
      <c r="F82" s="27" t="s">
        <v>180</v>
      </c>
      <c r="G82" s="27" t="s">
        <v>105</v>
      </c>
      <c r="H82" s="26">
        <v>20</v>
      </c>
      <c r="I82" s="27" t="s">
        <v>57</v>
      </c>
      <c r="J82" s="27" t="s">
        <v>105</v>
      </c>
      <c r="K82" s="27" t="s">
        <v>202</v>
      </c>
      <c r="L82" s="31">
        <f t="shared" si="4"/>
        <v>1</v>
      </c>
      <c r="M82" s="31">
        <f t="shared" si="5"/>
        <v>0</v>
      </c>
      <c r="N82" s="26">
        <v>921</v>
      </c>
      <c r="O82" s="26">
        <v>921</v>
      </c>
      <c r="P82" s="26">
        <v>6197</v>
      </c>
      <c r="Q82" s="32">
        <v>0.15875</v>
      </c>
      <c r="R82" s="33">
        <v>3.1749999999999998</v>
      </c>
    </row>
    <row r="83" spans="1:18" ht="27.6" customHeight="1">
      <c r="A83" s="26">
        <v>10</v>
      </c>
      <c r="B83" s="27" t="s">
        <v>86</v>
      </c>
      <c r="C83" s="27" t="s">
        <v>181</v>
      </c>
      <c r="D83" s="27" t="s">
        <v>182</v>
      </c>
      <c r="E83" s="27" t="s">
        <v>183</v>
      </c>
      <c r="F83" s="27" t="s">
        <v>184</v>
      </c>
      <c r="G83" s="27" t="s">
        <v>116</v>
      </c>
      <c r="H83" s="26">
        <v>20</v>
      </c>
      <c r="I83" s="27" t="s">
        <v>64</v>
      </c>
      <c r="J83" s="27" t="s">
        <v>128</v>
      </c>
      <c r="K83" s="27" t="s">
        <v>201</v>
      </c>
      <c r="L83" s="31">
        <f t="shared" si="4"/>
        <v>0</v>
      </c>
      <c r="M83" s="31">
        <f t="shared" si="5"/>
        <v>1</v>
      </c>
      <c r="N83" s="26">
        <v>0</v>
      </c>
      <c r="O83" s="26">
        <v>0</v>
      </c>
      <c r="P83" s="26">
        <v>3494</v>
      </c>
      <c r="Q83" s="32">
        <v>0.41149999999999998</v>
      </c>
      <c r="R83" s="33">
        <v>8.23</v>
      </c>
    </row>
    <row r="84" spans="1:18" ht="27.6" customHeight="1">
      <c r="A84" s="26">
        <v>10</v>
      </c>
      <c r="B84" s="27" t="s">
        <v>86</v>
      </c>
      <c r="C84" s="27" t="s">
        <v>181</v>
      </c>
      <c r="D84" s="27" t="s">
        <v>182</v>
      </c>
      <c r="E84" s="27" t="s">
        <v>183</v>
      </c>
      <c r="F84" s="27" t="s">
        <v>184</v>
      </c>
      <c r="G84" s="27" t="s">
        <v>116</v>
      </c>
      <c r="H84" s="26">
        <v>20</v>
      </c>
      <c r="I84" s="27" t="s">
        <v>61</v>
      </c>
      <c r="J84" s="27" t="s">
        <v>128</v>
      </c>
      <c r="K84" s="27" t="s">
        <v>201</v>
      </c>
      <c r="L84" s="31">
        <f t="shared" si="4"/>
        <v>0</v>
      </c>
      <c r="M84" s="31">
        <f t="shared" si="5"/>
        <v>1</v>
      </c>
      <c r="N84" s="26">
        <v>0</v>
      </c>
      <c r="O84" s="26">
        <v>0</v>
      </c>
      <c r="P84" s="26">
        <v>4751</v>
      </c>
      <c r="Q84" s="32">
        <v>0.18659999999999999</v>
      </c>
      <c r="R84" s="33">
        <v>3.7320000000000002</v>
      </c>
    </row>
    <row r="85" spans="1:18" ht="27.6" customHeight="1">
      <c r="A85" s="26">
        <v>10</v>
      </c>
      <c r="B85" s="27" t="s">
        <v>86</v>
      </c>
      <c r="C85" s="27" t="s">
        <v>181</v>
      </c>
      <c r="D85" s="27" t="s">
        <v>182</v>
      </c>
      <c r="E85" s="27" t="s">
        <v>183</v>
      </c>
      <c r="F85" s="27" t="s">
        <v>184</v>
      </c>
      <c r="G85" s="27" t="s">
        <v>116</v>
      </c>
      <c r="H85" s="26">
        <v>20</v>
      </c>
      <c r="I85" s="27" t="s">
        <v>62</v>
      </c>
      <c r="J85" s="27" t="s">
        <v>116</v>
      </c>
      <c r="K85" s="27" t="s">
        <v>202</v>
      </c>
      <c r="L85" s="31">
        <f t="shared" si="4"/>
        <v>1</v>
      </c>
      <c r="M85" s="31">
        <f t="shared" si="5"/>
        <v>0</v>
      </c>
      <c r="N85" s="26">
        <v>899</v>
      </c>
      <c r="O85" s="26">
        <v>699</v>
      </c>
      <c r="P85" s="26">
        <v>3776</v>
      </c>
      <c r="Q85" s="32">
        <v>0.60270000000000001</v>
      </c>
      <c r="R85" s="33">
        <v>12.054</v>
      </c>
    </row>
    <row r="86" spans="1:18" ht="27.6" customHeight="1">
      <c r="A86" s="26">
        <v>10</v>
      </c>
      <c r="B86" s="27" t="s">
        <v>86</v>
      </c>
      <c r="C86" s="27" t="s">
        <v>181</v>
      </c>
      <c r="D86" s="27" t="s">
        <v>182</v>
      </c>
      <c r="E86" s="27" t="s">
        <v>183</v>
      </c>
      <c r="F86" s="27" t="s">
        <v>184</v>
      </c>
      <c r="G86" s="27" t="s">
        <v>116</v>
      </c>
      <c r="H86" s="26">
        <v>20</v>
      </c>
      <c r="I86" s="27" t="s">
        <v>60</v>
      </c>
      <c r="J86" s="27" t="s">
        <v>116</v>
      </c>
      <c r="K86" s="27" t="s">
        <v>202</v>
      </c>
      <c r="L86" s="31">
        <f t="shared" si="4"/>
        <v>1</v>
      </c>
      <c r="M86" s="31">
        <f t="shared" si="5"/>
        <v>0</v>
      </c>
      <c r="N86" s="26">
        <v>968</v>
      </c>
      <c r="O86" s="26">
        <v>868</v>
      </c>
      <c r="P86" s="26">
        <v>5714</v>
      </c>
      <c r="Q86" s="32">
        <v>0.26415</v>
      </c>
      <c r="R86" s="33">
        <v>5.2830000000000004</v>
      </c>
    </row>
    <row r="87" spans="1:18" ht="27.6" customHeight="1">
      <c r="A87" s="26">
        <v>10</v>
      </c>
      <c r="B87" s="27" t="s">
        <v>86</v>
      </c>
      <c r="C87" s="27" t="s">
        <v>181</v>
      </c>
      <c r="D87" s="27" t="s">
        <v>182</v>
      </c>
      <c r="E87" s="27" t="s">
        <v>183</v>
      </c>
      <c r="F87" s="27" t="s">
        <v>184</v>
      </c>
      <c r="G87" s="27" t="s">
        <v>116</v>
      </c>
      <c r="H87" s="26">
        <v>20</v>
      </c>
      <c r="I87" s="27" t="s">
        <v>59</v>
      </c>
      <c r="J87" s="27" t="s">
        <v>106</v>
      </c>
      <c r="K87" s="27" t="s">
        <v>201</v>
      </c>
      <c r="L87" s="31">
        <f t="shared" si="4"/>
        <v>0</v>
      </c>
      <c r="M87" s="31">
        <f t="shared" si="5"/>
        <v>1</v>
      </c>
      <c r="N87" s="26">
        <v>0</v>
      </c>
      <c r="O87" s="26">
        <v>0</v>
      </c>
      <c r="P87" s="26">
        <v>5737</v>
      </c>
      <c r="Q87" s="32">
        <v>0.32164999999999999</v>
      </c>
      <c r="R87" s="33">
        <v>6.4329999999999998</v>
      </c>
    </row>
    <row r="88" spans="1:18" ht="27.6" customHeight="1">
      <c r="A88" s="26">
        <v>10</v>
      </c>
      <c r="B88" s="27" t="s">
        <v>86</v>
      </c>
      <c r="C88" s="27" t="s">
        <v>181</v>
      </c>
      <c r="D88" s="27" t="s">
        <v>182</v>
      </c>
      <c r="E88" s="27" t="s">
        <v>183</v>
      </c>
      <c r="F88" s="27" t="s">
        <v>184</v>
      </c>
      <c r="G88" s="27" t="s">
        <v>116</v>
      </c>
      <c r="H88" s="26">
        <v>20</v>
      </c>
      <c r="I88" s="27" t="s">
        <v>58</v>
      </c>
      <c r="J88" s="27" t="s">
        <v>116</v>
      </c>
      <c r="K88" s="27" t="s">
        <v>202</v>
      </c>
      <c r="L88" s="31">
        <f t="shared" si="4"/>
        <v>1</v>
      </c>
      <c r="M88" s="31">
        <f t="shared" si="5"/>
        <v>0</v>
      </c>
      <c r="N88" s="26">
        <v>846</v>
      </c>
      <c r="O88" s="26">
        <v>746</v>
      </c>
      <c r="P88" s="26">
        <v>6086</v>
      </c>
      <c r="Q88" s="32">
        <v>0.50729999999999997</v>
      </c>
      <c r="R88" s="33">
        <v>10.146000000000001</v>
      </c>
    </row>
    <row r="89" spans="1:18" ht="27.6" customHeight="1">
      <c r="A89" s="26">
        <v>10</v>
      </c>
      <c r="B89" s="27" t="s">
        <v>86</v>
      </c>
      <c r="C89" s="27" t="s">
        <v>181</v>
      </c>
      <c r="D89" s="27" t="s">
        <v>182</v>
      </c>
      <c r="E89" s="27" t="s">
        <v>183</v>
      </c>
      <c r="F89" s="27" t="s">
        <v>184</v>
      </c>
      <c r="G89" s="27" t="s">
        <v>116</v>
      </c>
      <c r="H89" s="26">
        <v>20</v>
      </c>
      <c r="I89" s="27" t="s">
        <v>63</v>
      </c>
      <c r="J89" s="27" t="s">
        <v>116</v>
      </c>
      <c r="K89" s="27" t="s">
        <v>202</v>
      </c>
      <c r="L89" s="31">
        <f t="shared" si="4"/>
        <v>1</v>
      </c>
      <c r="M89" s="31">
        <f t="shared" si="5"/>
        <v>0</v>
      </c>
      <c r="N89" s="26">
        <v>992</v>
      </c>
      <c r="O89" s="26">
        <v>892</v>
      </c>
      <c r="P89" s="26">
        <v>5655</v>
      </c>
      <c r="Q89" s="32">
        <v>0.2162</v>
      </c>
      <c r="R89" s="33">
        <v>4.3239999999999998</v>
      </c>
    </row>
    <row r="90" spans="1:18" ht="27.6" customHeight="1">
      <c r="A90" s="26">
        <v>10</v>
      </c>
      <c r="B90" s="27" t="s">
        <v>86</v>
      </c>
      <c r="C90" s="27" t="s">
        <v>181</v>
      </c>
      <c r="D90" s="27" t="s">
        <v>182</v>
      </c>
      <c r="E90" s="27" t="s">
        <v>183</v>
      </c>
      <c r="F90" s="27" t="s">
        <v>184</v>
      </c>
      <c r="G90" s="27" t="s">
        <v>116</v>
      </c>
      <c r="H90" s="26">
        <v>20</v>
      </c>
      <c r="I90" s="27" t="s">
        <v>65</v>
      </c>
      <c r="J90" s="27" t="s">
        <v>116</v>
      </c>
      <c r="K90" s="27" t="s">
        <v>202</v>
      </c>
      <c r="L90" s="31">
        <f t="shared" si="4"/>
        <v>1</v>
      </c>
      <c r="M90" s="31">
        <f t="shared" si="5"/>
        <v>0</v>
      </c>
      <c r="N90" s="26">
        <v>773</v>
      </c>
      <c r="O90" s="26">
        <v>573</v>
      </c>
      <c r="P90" s="26">
        <v>2537</v>
      </c>
      <c r="Q90" s="32">
        <v>0.85309999999999997</v>
      </c>
      <c r="R90" s="33">
        <v>17.062000000000001</v>
      </c>
    </row>
    <row r="91" spans="1:18" ht="27.6" customHeight="1">
      <c r="A91" s="26">
        <v>10</v>
      </c>
      <c r="B91" s="27" t="s">
        <v>86</v>
      </c>
      <c r="C91" s="27" t="s">
        <v>181</v>
      </c>
      <c r="D91" s="27" t="s">
        <v>182</v>
      </c>
      <c r="E91" s="27" t="s">
        <v>183</v>
      </c>
      <c r="F91" s="27" t="s">
        <v>184</v>
      </c>
      <c r="G91" s="27" t="s">
        <v>116</v>
      </c>
      <c r="H91" s="26">
        <v>20</v>
      </c>
      <c r="I91" s="27" t="s">
        <v>57</v>
      </c>
      <c r="J91" s="27" t="s">
        <v>106</v>
      </c>
      <c r="K91" s="27" t="s">
        <v>201</v>
      </c>
      <c r="L91" s="31">
        <f t="shared" si="4"/>
        <v>0</v>
      </c>
      <c r="M91" s="31">
        <f t="shared" si="5"/>
        <v>1</v>
      </c>
      <c r="N91" s="26">
        <v>0</v>
      </c>
      <c r="O91" s="26">
        <v>0</v>
      </c>
      <c r="P91" s="26">
        <v>6197</v>
      </c>
      <c r="Q91" s="32">
        <v>0.48520000000000002</v>
      </c>
      <c r="R91" s="33">
        <v>9.7040000000000006</v>
      </c>
    </row>
    <row r="92" spans="1:18" ht="27.6" customHeight="1">
      <c r="A92" s="26">
        <v>11</v>
      </c>
      <c r="B92" s="27" t="s">
        <v>88</v>
      </c>
      <c r="C92" s="27" t="s">
        <v>145</v>
      </c>
      <c r="D92" s="27" t="s">
        <v>144</v>
      </c>
      <c r="E92" s="27" t="s">
        <v>143</v>
      </c>
      <c r="F92" s="27" t="s">
        <v>146</v>
      </c>
      <c r="G92" s="27" t="s">
        <v>107</v>
      </c>
      <c r="H92" s="26">
        <v>20</v>
      </c>
      <c r="I92" s="27" t="s">
        <v>64</v>
      </c>
      <c r="J92" s="27" t="s">
        <v>107</v>
      </c>
      <c r="K92" s="27" t="s">
        <v>202</v>
      </c>
      <c r="L92" s="31">
        <f t="shared" si="4"/>
        <v>1</v>
      </c>
      <c r="M92" s="31">
        <f t="shared" si="5"/>
        <v>0</v>
      </c>
      <c r="N92" s="26">
        <v>942</v>
      </c>
      <c r="O92" s="26">
        <v>942</v>
      </c>
      <c r="P92" s="26">
        <v>4436</v>
      </c>
      <c r="Q92" s="32">
        <v>0.11655</v>
      </c>
      <c r="R92" s="33">
        <v>2.331</v>
      </c>
    </row>
    <row r="93" spans="1:18" ht="27.6" customHeight="1">
      <c r="A93" s="26">
        <v>11</v>
      </c>
      <c r="B93" s="27" t="s">
        <v>88</v>
      </c>
      <c r="C93" s="27" t="s">
        <v>145</v>
      </c>
      <c r="D93" s="27" t="s">
        <v>144</v>
      </c>
      <c r="E93" s="27" t="s">
        <v>143</v>
      </c>
      <c r="F93" s="27" t="s">
        <v>146</v>
      </c>
      <c r="G93" s="27" t="s">
        <v>107</v>
      </c>
      <c r="H93" s="26">
        <v>20</v>
      </c>
      <c r="I93" s="27" t="s">
        <v>61</v>
      </c>
      <c r="J93" s="27" t="s">
        <v>97</v>
      </c>
      <c r="K93" s="27" t="s">
        <v>201</v>
      </c>
      <c r="L93" s="31">
        <f t="shared" si="4"/>
        <v>0</v>
      </c>
      <c r="M93" s="31">
        <f t="shared" si="5"/>
        <v>1</v>
      </c>
      <c r="N93" s="26">
        <v>0</v>
      </c>
      <c r="O93" s="26">
        <v>0</v>
      </c>
      <c r="P93" s="26">
        <v>4751</v>
      </c>
      <c r="Q93" s="32">
        <v>0.1865</v>
      </c>
      <c r="R93" s="33">
        <v>3.73</v>
      </c>
    </row>
    <row r="94" spans="1:18" ht="27.6" customHeight="1">
      <c r="A94" s="26">
        <v>11</v>
      </c>
      <c r="B94" s="27" t="s">
        <v>88</v>
      </c>
      <c r="C94" s="27" t="s">
        <v>145</v>
      </c>
      <c r="D94" s="27" t="s">
        <v>144</v>
      </c>
      <c r="E94" s="27" t="s">
        <v>143</v>
      </c>
      <c r="F94" s="27" t="s">
        <v>146</v>
      </c>
      <c r="G94" s="27" t="s">
        <v>107</v>
      </c>
      <c r="H94" s="26">
        <v>20</v>
      </c>
      <c r="I94" s="27" t="s">
        <v>62</v>
      </c>
      <c r="J94" s="27" t="s">
        <v>107</v>
      </c>
      <c r="K94" s="27" t="s">
        <v>202</v>
      </c>
      <c r="L94" s="31">
        <f t="shared" si="4"/>
        <v>1</v>
      </c>
      <c r="M94" s="31">
        <f t="shared" si="5"/>
        <v>0</v>
      </c>
      <c r="N94" s="26">
        <v>1222</v>
      </c>
      <c r="O94" s="26">
        <v>922</v>
      </c>
      <c r="P94" s="26">
        <v>4998</v>
      </c>
      <c r="Q94" s="32">
        <v>0.15529999999999999</v>
      </c>
      <c r="R94" s="33">
        <v>3.1059999999999999</v>
      </c>
    </row>
    <row r="95" spans="1:18" ht="27.6" customHeight="1">
      <c r="A95" s="26">
        <v>11</v>
      </c>
      <c r="B95" s="27" t="s">
        <v>88</v>
      </c>
      <c r="C95" s="27" t="s">
        <v>145</v>
      </c>
      <c r="D95" s="27" t="s">
        <v>144</v>
      </c>
      <c r="E95" s="27" t="s">
        <v>143</v>
      </c>
      <c r="F95" s="27" t="s">
        <v>146</v>
      </c>
      <c r="G95" s="27" t="s">
        <v>107</v>
      </c>
      <c r="H95" s="26">
        <v>20</v>
      </c>
      <c r="I95" s="27" t="s">
        <v>60</v>
      </c>
      <c r="J95" s="27" t="s">
        <v>112</v>
      </c>
      <c r="K95" s="27" t="s">
        <v>201</v>
      </c>
      <c r="L95" s="31">
        <f t="shared" si="4"/>
        <v>0</v>
      </c>
      <c r="M95" s="31">
        <f t="shared" si="5"/>
        <v>1</v>
      </c>
      <c r="N95" s="26">
        <v>0</v>
      </c>
      <c r="O95" s="26">
        <v>0</v>
      </c>
      <c r="P95" s="26">
        <v>5714</v>
      </c>
      <c r="Q95" s="32">
        <v>0.2266</v>
      </c>
      <c r="R95" s="33">
        <v>4.532</v>
      </c>
    </row>
    <row r="96" spans="1:18" ht="27.6" customHeight="1">
      <c r="A96" s="26">
        <v>11</v>
      </c>
      <c r="B96" s="27" t="s">
        <v>88</v>
      </c>
      <c r="C96" s="27" t="s">
        <v>145</v>
      </c>
      <c r="D96" s="27" t="s">
        <v>144</v>
      </c>
      <c r="E96" s="27" t="s">
        <v>143</v>
      </c>
      <c r="F96" s="27" t="s">
        <v>146</v>
      </c>
      <c r="G96" s="27" t="s">
        <v>107</v>
      </c>
      <c r="H96" s="26">
        <v>20</v>
      </c>
      <c r="I96" s="27" t="s">
        <v>59</v>
      </c>
      <c r="J96" s="27" t="s">
        <v>122</v>
      </c>
      <c r="K96" s="27" t="s">
        <v>201</v>
      </c>
      <c r="L96" s="31">
        <f t="shared" si="4"/>
        <v>0</v>
      </c>
      <c r="M96" s="31">
        <f t="shared" si="5"/>
        <v>1</v>
      </c>
      <c r="N96" s="26">
        <v>0</v>
      </c>
      <c r="O96" s="26">
        <v>0</v>
      </c>
      <c r="P96" s="26">
        <v>5737</v>
      </c>
      <c r="Q96" s="32">
        <v>0.1767</v>
      </c>
      <c r="R96" s="33">
        <v>3.5339999999999998</v>
      </c>
    </row>
    <row r="97" spans="1:18" ht="27.6" customHeight="1">
      <c r="A97" s="26">
        <v>11</v>
      </c>
      <c r="B97" s="27" t="s">
        <v>88</v>
      </c>
      <c r="C97" s="27" t="s">
        <v>145</v>
      </c>
      <c r="D97" s="27" t="s">
        <v>144</v>
      </c>
      <c r="E97" s="27" t="s">
        <v>143</v>
      </c>
      <c r="F97" s="27" t="s">
        <v>146</v>
      </c>
      <c r="G97" s="27" t="s">
        <v>107</v>
      </c>
      <c r="H97" s="26">
        <v>20</v>
      </c>
      <c r="I97" s="27" t="s">
        <v>58</v>
      </c>
      <c r="J97" s="27" t="s">
        <v>112</v>
      </c>
      <c r="K97" s="27" t="s">
        <v>201</v>
      </c>
      <c r="L97" s="31">
        <f t="shared" si="4"/>
        <v>0</v>
      </c>
      <c r="M97" s="31">
        <f t="shared" si="5"/>
        <v>1</v>
      </c>
      <c r="N97" s="26">
        <v>0</v>
      </c>
      <c r="O97" s="26">
        <v>0</v>
      </c>
      <c r="P97" s="26">
        <v>6086</v>
      </c>
      <c r="Q97" s="32">
        <v>0.31505</v>
      </c>
      <c r="R97" s="33">
        <v>6.3010000000000002</v>
      </c>
    </row>
    <row r="98" spans="1:18" ht="27.6" customHeight="1">
      <c r="A98" s="26">
        <v>11</v>
      </c>
      <c r="B98" s="27" t="s">
        <v>88</v>
      </c>
      <c r="C98" s="27" t="s">
        <v>145</v>
      </c>
      <c r="D98" s="27" t="s">
        <v>144</v>
      </c>
      <c r="E98" s="27" t="s">
        <v>143</v>
      </c>
      <c r="F98" s="27" t="s">
        <v>146</v>
      </c>
      <c r="G98" s="27" t="s">
        <v>107</v>
      </c>
      <c r="H98" s="26">
        <v>20</v>
      </c>
      <c r="I98" s="27" t="s">
        <v>63</v>
      </c>
      <c r="J98" s="27" t="s">
        <v>97</v>
      </c>
      <c r="K98" s="27" t="s">
        <v>201</v>
      </c>
      <c r="L98" s="31">
        <f t="shared" ref="L98:L129" si="6">IF(K:K="-","-",IF(K:K="Correct",1,0))</f>
        <v>0</v>
      </c>
      <c r="M98" s="31">
        <f t="shared" ref="M98:M129" si="7">IF(K:K="-","-",IF(K:K="Incorrect",1,0))</f>
        <v>1</v>
      </c>
      <c r="N98" s="26">
        <v>0</v>
      </c>
      <c r="O98" s="26">
        <v>0</v>
      </c>
      <c r="P98" s="26">
        <v>5655</v>
      </c>
      <c r="Q98" s="32">
        <v>0.10589999999999999</v>
      </c>
      <c r="R98" s="33">
        <v>2.1179999999999999</v>
      </c>
    </row>
    <row r="99" spans="1:18" ht="27.6" customHeight="1">
      <c r="A99" s="26">
        <v>11</v>
      </c>
      <c r="B99" s="27" t="s">
        <v>88</v>
      </c>
      <c r="C99" s="27" t="s">
        <v>145</v>
      </c>
      <c r="D99" s="27" t="s">
        <v>144</v>
      </c>
      <c r="E99" s="27" t="s">
        <v>143</v>
      </c>
      <c r="F99" s="27" t="s">
        <v>146</v>
      </c>
      <c r="G99" s="27" t="s">
        <v>107</v>
      </c>
      <c r="H99" s="26">
        <v>20</v>
      </c>
      <c r="I99" s="27" t="s">
        <v>65</v>
      </c>
      <c r="J99" s="27" t="s">
        <v>112</v>
      </c>
      <c r="K99" s="27" t="s">
        <v>201</v>
      </c>
      <c r="L99" s="31">
        <f t="shared" si="6"/>
        <v>0</v>
      </c>
      <c r="M99" s="31">
        <f t="shared" si="7"/>
        <v>1</v>
      </c>
      <c r="N99" s="26">
        <v>0</v>
      </c>
      <c r="O99" s="26">
        <v>0</v>
      </c>
      <c r="P99" s="26">
        <v>2537</v>
      </c>
      <c r="Q99" s="32">
        <v>0.96245000000000003</v>
      </c>
      <c r="R99" s="33">
        <v>19.248999999999999</v>
      </c>
    </row>
    <row r="100" spans="1:18" ht="27.6" customHeight="1">
      <c r="A100" s="26">
        <v>11</v>
      </c>
      <c r="B100" s="27" t="s">
        <v>88</v>
      </c>
      <c r="C100" s="27" t="s">
        <v>145</v>
      </c>
      <c r="D100" s="27" t="s">
        <v>144</v>
      </c>
      <c r="E100" s="27" t="s">
        <v>143</v>
      </c>
      <c r="F100" s="27" t="s">
        <v>146</v>
      </c>
      <c r="G100" s="27" t="s">
        <v>107</v>
      </c>
      <c r="H100" s="26">
        <v>20</v>
      </c>
      <c r="I100" s="27" t="s">
        <v>57</v>
      </c>
      <c r="J100" s="27" t="s">
        <v>107</v>
      </c>
      <c r="K100" s="27" t="s">
        <v>202</v>
      </c>
      <c r="L100" s="31">
        <f t="shared" si="6"/>
        <v>1</v>
      </c>
      <c r="M100" s="31">
        <f t="shared" si="7"/>
        <v>0</v>
      </c>
      <c r="N100" s="26">
        <v>932</v>
      </c>
      <c r="O100" s="26">
        <v>932</v>
      </c>
      <c r="P100" s="26">
        <v>7129</v>
      </c>
      <c r="Q100" s="32">
        <v>0.13650000000000001</v>
      </c>
      <c r="R100" s="33">
        <v>2.73</v>
      </c>
    </row>
    <row r="101" spans="1:18" ht="27.6" customHeight="1">
      <c r="A101" s="26">
        <v>12</v>
      </c>
      <c r="B101" s="27" t="s">
        <v>90</v>
      </c>
      <c r="C101" s="27" t="s">
        <v>185</v>
      </c>
      <c r="D101" s="27" t="s">
        <v>186</v>
      </c>
      <c r="E101" s="27" t="s">
        <v>187</v>
      </c>
      <c r="F101" s="27" t="s">
        <v>188</v>
      </c>
      <c r="G101" s="27" t="s">
        <v>117</v>
      </c>
      <c r="H101" s="26">
        <v>20</v>
      </c>
      <c r="I101" s="27" t="s">
        <v>64</v>
      </c>
      <c r="J101" s="27" t="s">
        <v>108</v>
      </c>
      <c r="K101" s="27" t="s">
        <v>201</v>
      </c>
      <c r="L101" s="31">
        <f t="shared" si="6"/>
        <v>0</v>
      </c>
      <c r="M101" s="31">
        <f t="shared" si="7"/>
        <v>1</v>
      </c>
      <c r="N101" s="26">
        <v>0</v>
      </c>
      <c r="O101" s="26">
        <v>0</v>
      </c>
      <c r="P101" s="26">
        <v>4436</v>
      </c>
      <c r="Q101" s="32">
        <v>0.64575000000000005</v>
      </c>
      <c r="R101" s="33">
        <v>12.914999999999999</v>
      </c>
    </row>
    <row r="102" spans="1:18" ht="27.6" customHeight="1">
      <c r="A102" s="26">
        <v>12</v>
      </c>
      <c r="B102" s="27" t="s">
        <v>90</v>
      </c>
      <c r="C102" s="27" t="s">
        <v>185</v>
      </c>
      <c r="D102" s="27" t="s">
        <v>186</v>
      </c>
      <c r="E102" s="27" t="s">
        <v>187</v>
      </c>
      <c r="F102" s="27" t="s">
        <v>188</v>
      </c>
      <c r="G102" s="27" t="s">
        <v>117</v>
      </c>
      <c r="H102" s="26">
        <v>20</v>
      </c>
      <c r="I102" s="27" t="s">
        <v>61</v>
      </c>
      <c r="J102" s="27" t="s">
        <v>117</v>
      </c>
      <c r="K102" s="27" t="s">
        <v>202</v>
      </c>
      <c r="L102" s="31">
        <f t="shared" si="6"/>
        <v>1</v>
      </c>
      <c r="M102" s="31">
        <f t="shared" si="7"/>
        <v>0</v>
      </c>
      <c r="N102" s="26">
        <v>672</v>
      </c>
      <c r="O102" s="26">
        <v>672</v>
      </c>
      <c r="P102" s="26">
        <v>5423</v>
      </c>
      <c r="Q102" s="32">
        <v>0.65539999999999998</v>
      </c>
      <c r="R102" s="33">
        <v>13.108000000000001</v>
      </c>
    </row>
    <row r="103" spans="1:18" ht="27.6" customHeight="1">
      <c r="A103" s="26">
        <v>12</v>
      </c>
      <c r="B103" s="27" t="s">
        <v>90</v>
      </c>
      <c r="C103" s="27" t="s">
        <v>185</v>
      </c>
      <c r="D103" s="27" t="s">
        <v>186</v>
      </c>
      <c r="E103" s="27" t="s">
        <v>187</v>
      </c>
      <c r="F103" s="27" t="s">
        <v>188</v>
      </c>
      <c r="G103" s="27" t="s">
        <v>117</v>
      </c>
      <c r="H103" s="26">
        <v>20</v>
      </c>
      <c r="I103" s="27" t="s">
        <v>62</v>
      </c>
      <c r="J103" s="27" t="s">
        <v>108</v>
      </c>
      <c r="K103" s="27" t="s">
        <v>201</v>
      </c>
      <c r="L103" s="31">
        <f t="shared" si="6"/>
        <v>0</v>
      </c>
      <c r="M103" s="31">
        <f t="shared" si="7"/>
        <v>1</v>
      </c>
      <c r="N103" s="26">
        <v>0</v>
      </c>
      <c r="O103" s="26">
        <v>0</v>
      </c>
      <c r="P103" s="26">
        <v>4998</v>
      </c>
      <c r="Q103" s="32">
        <v>0.35775000000000001</v>
      </c>
      <c r="R103" s="33">
        <v>7.1550000000000002</v>
      </c>
    </row>
    <row r="104" spans="1:18" ht="27.6" customHeight="1">
      <c r="A104" s="26">
        <v>12</v>
      </c>
      <c r="B104" s="27" t="s">
        <v>90</v>
      </c>
      <c r="C104" s="27" t="s">
        <v>185</v>
      </c>
      <c r="D104" s="27" t="s">
        <v>186</v>
      </c>
      <c r="E104" s="27" t="s">
        <v>187</v>
      </c>
      <c r="F104" s="27" t="s">
        <v>188</v>
      </c>
      <c r="G104" s="27" t="s">
        <v>117</v>
      </c>
      <c r="H104" s="26">
        <v>20</v>
      </c>
      <c r="I104" s="27" t="s">
        <v>60</v>
      </c>
      <c r="J104" s="27" t="s">
        <v>117</v>
      </c>
      <c r="K104" s="27" t="s">
        <v>202</v>
      </c>
      <c r="L104" s="31">
        <f t="shared" si="6"/>
        <v>1</v>
      </c>
      <c r="M104" s="31">
        <f t="shared" si="7"/>
        <v>0</v>
      </c>
      <c r="N104" s="26">
        <v>844</v>
      </c>
      <c r="O104" s="26">
        <v>844</v>
      </c>
      <c r="P104" s="26">
        <v>6558</v>
      </c>
      <c r="Q104" s="32">
        <v>0.31130000000000002</v>
      </c>
      <c r="R104" s="33">
        <v>6.226</v>
      </c>
    </row>
    <row r="105" spans="1:18" ht="27.6" customHeight="1">
      <c r="A105" s="26">
        <v>12</v>
      </c>
      <c r="B105" s="27" t="s">
        <v>90</v>
      </c>
      <c r="C105" s="27" t="s">
        <v>185</v>
      </c>
      <c r="D105" s="27" t="s">
        <v>186</v>
      </c>
      <c r="E105" s="27" t="s">
        <v>187</v>
      </c>
      <c r="F105" s="27" t="s">
        <v>188</v>
      </c>
      <c r="G105" s="27" t="s">
        <v>117</v>
      </c>
      <c r="H105" s="26">
        <v>20</v>
      </c>
      <c r="I105" s="27" t="s">
        <v>59</v>
      </c>
      <c r="J105" s="27" t="s">
        <v>117</v>
      </c>
      <c r="K105" s="27" t="s">
        <v>202</v>
      </c>
      <c r="L105" s="31">
        <f t="shared" si="6"/>
        <v>1</v>
      </c>
      <c r="M105" s="31">
        <f t="shared" si="7"/>
        <v>0</v>
      </c>
      <c r="N105" s="26">
        <v>832</v>
      </c>
      <c r="O105" s="26">
        <v>832</v>
      </c>
      <c r="P105" s="26">
        <v>6569</v>
      </c>
      <c r="Q105" s="32">
        <v>0.33595000000000003</v>
      </c>
      <c r="R105" s="33">
        <v>6.7190000000000003</v>
      </c>
    </row>
    <row r="106" spans="1:18" ht="27.6" customHeight="1">
      <c r="A106" s="26">
        <v>12</v>
      </c>
      <c r="B106" s="27" t="s">
        <v>90</v>
      </c>
      <c r="C106" s="27" t="s">
        <v>185</v>
      </c>
      <c r="D106" s="27" t="s">
        <v>186</v>
      </c>
      <c r="E106" s="27" t="s">
        <v>187</v>
      </c>
      <c r="F106" s="27" t="s">
        <v>188</v>
      </c>
      <c r="G106" s="27" t="s">
        <v>117</v>
      </c>
      <c r="H106" s="26">
        <v>20</v>
      </c>
      <c r="I106" s="27" t="s">
        <v>58</v>
      </c>
      <c r="J106" s="27" t="s">
        <v>117</v>
      </c>
      <c r="K106" s="27" t="s">
        <v>202</v>
      </c>
      <c r="L106" s="31">
        <f t="shared" si="6"/>
        <v>1</v>
      </c>
      <c r="M106" s="31">
        <f t="shared" si="7"/>
        <v>0</v>
      </c>
      <c r="N106" s="26">
        <v>692</v>
      </c>
      <c r="O106" s="26">
        <v>692</v>
      </c>
      <c r="P106" s="26">
        <v>6778</v>
      </c>
      <c r="Q106" s="32">
        <v>0.61645000000000005</v>
      </c>
      <c r="R106" s="33">
        <v>12.329000000000001</v>
      </c>
    </row>
    <row r="107" spans="1:18" ht="27.6" customHeight="1">
      <c r="A107" s="26">
        <v>12</v>
      </c>
      <c r="B107" s="27" t="s">
        <v>90</v>
      </c>
      <c r="C107" s="27" t="s">
        <v>185</v>
      </c>
      <c r="D107" s="27" t="s">
        <v>186</v>
      </c>
      <c r="E107" s="27" t="s">
        <v>187</v>
      </c>
      <c r="F107" s="27" t="s">
        <v>188</v>
      </c>
      <c r="G107" s="27" t="s">
        <v>117</v>
      </c>
      <c r="H107" s="26">
        <v>20</v>
      </c>
      <c r="I107" s="27" t="s">
        <v>63</v>
      </c>
      <c r="J107" s="27" t="s">
        <v>135</v>
      </c>
      <c r="K107" s="27" t="s">
        <v>201</v>
      </c>
      <c r="L107" s="31">
        <f t="shared" si="6"/>
        <v>0</v>
      </c>
      <c r="M107" s="31">
        <f t="shared" si="7"/>
        <v>1</v>
      </c>
      <c r="N107" s="26">
        <v>0</v>
      </c>
      <c r="O107" s="26">
        <v>0</v>
      </c>
      <c r="P107" s="26">
        <v>5655</v>
      </c>
      <c r="Q107" s="32">
        <v>0.2833</v>
      </c>
      <c r="R107" s="33">
        <v>5.6660000000000004</v>
      </c>
    </row>
    <row r="108" spans="1:18" ht="27.6" customHeight="1">
      <c r="A108" s="26">
        <v>12</v>
      </c>
      <c r="B108" s="27" t="s">
        <v>90</v>
      </c>
      <c r="C108" s="27" t="s">
        <v>185</v>
      </c>
      <c r="D108" s="27" t="s">
        <v>186</v>
      </c>
      <c r="E108" s="27" t="s">
        <v>187</v>
      </c>
      <c r="F108" s="27" t="s">
        <v>188</v>
      </c>
      <c r="G108" s="27" t="s">
        <v>117</v>
      </c>
      <c r="H108" s="26">
        <v>20</v>
      </c>
      <c r="I108" s="27" t="s">
        <v>65</v>
      </c>
      <c r="J108" s="27" t="s">
        <v>135</v>
      </c>
      <c r="K108" s="27" t="s">
        <v>201</v>
      </c>
      <c r="L108" s="31">
        <f t="shared" si="6"/>
        <v>0</v>
      </c>
      <c r="M108" s="31">
        <f t="shared" si="7"/>
        <v>1</v>
      </c>
      <c r="N108" s="26">
        <v>0</v>
      </c>
      <c r="O108" s="26">
        <v>0</v>
      </c>
      <c r="P108" s="26">
        <v>2537</v>
      </c>
      <c r="Q108" s="32">
        <v>0.84030000000000005</v>
      </c>
      <c r="R108" s="33">
        <v>16.806000000000001</v>
      </c>
    </row>
    <row r="109" spans="1:18" ht="27.6" customHeight="1">
      <c r="A109" s="26">
        <v>12</v>
      </c>
      <c r="B109" s="27" t="s">
        <v>90</v>
      </c>
      <c r="C109" s="27" t="s">
        <v>185</v>
      </c>
      <c r="D109" s="27" t="s">
        <v>186</v>
      </c>
      <c r="E109" s="27" t="s">
        <v>187</v>
      </c>
      <c r="F109" s="27" t="s">
        <v>188</v>
      </c>
      <c r="G109" s="27" t="s">
        <v>117</v>
      </c>
      <c r="H109" s="26">
        <v>20</v>
      </c>
      <c r="I109" s="27" t="s">
        <v>57</v>
      </c>
      <c r="J109" s="27" t="s">
        <v>108</v>
      </c>
      <c r="K109" s="27" t="s">
        <v>201</v>
      </c>
      <c r="L109" s="31">
        <f t="shared" si="6"/>
        <v>0</v>
      </c>
      <c r="M109" s="31">
        <f t="shared" si="7"/>
        <v>1</v>
      </c>
      <c r="N109" s="26">
        <v>0</v>
      </c>
      <c r="O109" s="26">
        <v>0</v>
      </c>
      <c r="P109" s="26">
        <v>7129</v>
      </c>
      <c r="Q109" s="32">
        <v>0.96635000000000004</v>
      </c>
      <c r="R109" s="33">
        <v>19.327000000000002</v>
      </c>
    </row>
    <row r="110" spans="1:18" ht="27.6" customHeight="1">
      <c r="A110" s="26">
        <v>13</v>
      </c>
      <c r="B110" s="27" t="s">
        <v>92</v>
      </c>
      <c r="C110" s="27" t="s">
        <v>189</v>
      </c>
      <c r="D110" s="27" t="s">
        <v>190</v>
      </c>
      <c r="E110" s="27" t="s">
        <v>191</v>
      </c>
      <c r="F110" s="27" t="s">
        <v>192</v>
      </c>
      <c r="G110" s="27" t="s">
        <v>109</v>
      </c>
      <c r="H110" s="26">
        <v>20</v>
      </c>
      <c r="I110" s="27" t="s">
        <v>64</v>
      </c>
      <c r="J110" s="27" t="s">
        <v>118</v>
      </c>
      <c r="K110" s="27" t="s">
        <v>201</v>
      </c>
      <c r="L110" s="31">
        <f t="shared" si="6"/>
        <v>0</v>
      </c>
      <c r="M110" s="31">
        <f t="shared" si="7"/>
        <v>1</v>
      </c>
      <c r="N110" s="26">
        <v>0</v>
      </c>
      <c r="O110" s="26">
        <v>0</v>
      </c>
      <c r="P110" s="26">
        <v>4436</v>
      </c>
      <c r="Q110" s="32">
        <v>0.49669999999999997</v>
      </c>
      <c r="R110" s="33">
        <v>9.9339999999999993</v>
      </c>
    </row>
    <row r="111" spans="1:18" ht="27.6" customHeight="1">
      <c r="A111" s="26">
        <v>13</v>
      </c>
      <c r="B111" s="27" t="s">
        <v>92</v>
      </c>
      <c r="C111" s="27" t="s">
        <v>189</v>
      </c>
      <c r="D111" s="27" t="s">
        <v>190</v>
      </c>
      <c r="E111" s="27" t="s">
        <v>191</v>
      </c>
      <c r="F111" s="27" t="s">
        <v>192</v>
      </c>
      <c r="G111" s="27" t="s">
        <v>109</v>
      </c>
      <c r="H111" s="26">
        <v>20</v>
      </c>
      <c r="I111" s="27" t="s">
        <v>61</v>
      </c>
      <c r="J111" s="27" t="s">
        <v>118</v>
      </c>
      <c r="K111" s="27" t="s">
        <v>201</v>
      </c>
      <c r="L111" s="31">
        <f t="shared" si="6"/>
        <v>0</v>
      </c>
      <c r="M111" s="31">
        <f t="shared" si="7"/>
        <v>1</v>
      </c>
      <c r="N111" s="26">
        <v>0</v>
      </c>
      <c r="O111" s="26">
        <v>0</v>
      </c>
      <c r="P111" s="26">
        <v>5423</v>
      </c>
      <c r="Q111" s="32">
        <v>0.15545</v>
      </c>
      <c r="R111" s="33">
        <v>3.109</v>
      </c>
    </row>
    <row r="112" spans="1:18" ht="27.6" customHeight="1">
      <c r="A112" s="26">
        <v>13</v>
      </c>
      <c r="B112" s="27" t="s">
        <v>92</v>
      </c>
      <c r="C112" s="27" t="s">
        <v>189</v>
      </c>
      <c r="D112" s="27" t="s">
        <v>190</v>
      </c>
      <c r="E112" s="27" t="s">
        <v>191</v>
      </c>
      <c r="F112" s="27" t="s">
        <v>192</v>
      </c>
      <c r="G112" s="27" t="s">
        <v>109</v>
      </c>
      <c r="H112" s="26">
        <v>20</v>
      </c>
      <c r="I112" s="27" t="s">
        <v>62</v>
      </c>
      <c r="J112" s="27" t="s">
        <v>118</v>
      </c>
      <c r="K112" s="27" t="s">
        <v>201</v>
      </c>
      <c r="L112" s="31">
        <f t="shared" si="6"/>
        <v>0</v>
      </c>
      <c r="M112" s="31">
        <f t="shared" si="7"/>
        <v>1</v>
      </c>
      <c r="N112" s="26">
        <v>0</v>
      </c>
      <c r="O112" s="26">
        <v>0</v>
      </c>
      <c r="P112" s="26">
        <v>4998</v>
      </c>
      <c r="Q112" s="32">
        <v>0.28139999999999998</v>
      </c>
      <c r="R112" s="33">
        <v>5.6280000000000001</v>
      </c>
    </row>
    <row r="113" spans="1:18" ht="27.6" customHeight="1">
      <c r="A113" s="26">
        <v>13</v>
      </c>
      <c r="B113" s="27" t="s">
        <v>92</v>
      </c>
      <c r="C113" s="27" t="s">
        <v>189</v>
      </c>
      <c r="D113" s="27" t="s">
        <v>190</v>
      </c>
      <c r="E113" s="27" t="s">
        <v>191</v>
      </c>
      <c r="F113" s="27" t="s">
        <v>192</v>
      </c>
      <c r="G113" s="27" t="s">
        <v>109</v>
      </c>
      <c r="H113" s="26">
        <v>20</v>
      </c>
      <c r="I113" s="27" t="s">
        <v>60</v>
      </c>
      <c r="J113" s="27" t="s">
        <v>118</v>
      </c>
      <c r="K113" s="27" t="s">
        <v>201</v>
      </c>
      <c r="L113" s="31">
        <f t="shared" si="6"/>
        <v>0</v>
      </c>
      <c r="M113" s="31">
        <f t="shared" si="7"/>
        <v>1</v>
      </c>
      <c r="N113" s="26">
        <v>0</v>
      </c>
      <c r="O113" s="26">
        <v>0</v>
      </c>
      <c r="P113" s="26">
        <v>6558</v>
      </c>
      <c r="Q113" s="32">
        <v>0.6008</v>
      </c>
      <c r="R113" s="33">
        <v>12.016</v>
      </c>
    </row>
    <row r="114" spans="1:18" ht="27.6" customHeight="1">
      <c r="A114" s="26">
        <v>13</v>
      </c>
      <c r="B114" s="27" t="s">
        <v>92</v>
      </c>
      <c r="C114" s="27" t="s">
        <v>189</v>
      </c>
      <c r="D114" s="27" t="s">
        <v>190</v>
      </c>
      <c r="E114" s="27" t="s">
        <v>191</v>
      </c>
      <c r="F114" s="27" t="s">
        <v>192</v>
      </c>
      <c r="G114" s="27" t="s">
        <v>109</v>
      </c>
      <c r="H114" s="26">
        <v>20</v>
      </c>
      <c r="I114" s="27" t="s">
        <v>59</v>
      </c>
      <c r="J114" s="27" t="s">
        <v>123</v>
      </c>
      <c r="K114" s="27" t="s">
        <v>201</v>
      </c>
      <c r="L114" s="31">
        <f t="shared" si="6"/>
        <v>0</v>
      </c>
      <c r="M114" s="31">
        <f t="shared" si="7"/>
        <v>1</v>
      </c>
      <c r="N114" s="26">
        <v>0</v>
      </c>
      <c r="O114" s="26">
        <v>0</v>
      </c>
      <c r="P114" s="26">
        <v>6569</v>
      </c>
      <c r="Q114" s="32">
        <v>0.36399999999999999</v>
      </c>
      <c r="R114" s="33">
        <v>7.28</v>
      </c>
    </row>
    <row r="115" spans="1:18" ht="27.6" customHeight="1">
      <c r="A115" s="26">
        <v>13</v>
      </c>
      <c r="B115" s="27" t="s">
        <v>92</v>
      </c>
      <c r="C115" s="27" t="s">
        <v>189</v>
      </c>
      <c r="D115" s="27" t="s">
        <v>190</v>
      </c>
      <c r="E115" s="27" t="s">
        <v>191</v>
      </c>
      <c r="F115" s="27" t="s">
        <v>192</v>
      </c>
      <c r="G115" s="27" t="s">
        <v>109</v>
      </c>
      <c r="H115" s="26">
        <v>20</v>
      </c>
      <c r="I115" s="27" t="s">
        <v>58</v>
      </c>
      <c r="J115" s="27" t="s">
        <v>118</v>
      </c>
      <c r="K115" s="27" t="s">
        <v>201</v>
      </c>
      <c r="L115" s="31">
        <f t="shared" si="6"/>
        <v>0</v>
      </c>
      <c r="M115" s="31">
        <f t="shared" si="7"/>
        <v>1</v>
      </c>
      <c r="N115" s="26">
        <v>0</v>
      </c>
      <c r="O115" s="26">
        <v>0</v>
      </c>
      <c r="P115" s="26">
        <v>6778</v>
      </c>
      <c r="Q115" s="32">
        <v>0.20830000000000001</v>
      </c>
      <c r="R115" s="33">
        <v>4.1660000000000004</v>
      </c>
    </row>
    <row r="116" spans="1:18" ht="27.6" customHeight="1">
      <c r="A116" s="26">
        <v>13</v>
      </c>
      <c r="B116" s="27" t="s">
        <v>92</v>
      </c>
      <c r="C116" s="27" t="s">
        <v>189</v>
      </c>
      <c r="D116" s="27" t="s">
        <v>190</v>
      </c>
      <c r="E116" s="27" t="s">
        <v>191</v>
      </c>
      <c r="F116" s="27" t="s">
        <v>192</v>
      </c>
      <c r="G116" s="27" t="s">
        <v>109</v>
      </c>
      <c r="H116" s="26">
        <v>20</v>
      </c>
      <c r="I116" s="27" t="s">
        <v>63</v>
      </c>
      <c r="J116" s="27" t="s">
        <v>118</v>
      </c>
      <c r="K116" s="27" t="s">
        <v>201</v>
      </c>
      <c r="L116" s="31">
        <f t="shared" si="6"/>
        <v>0</v>
      </c>
      <c r="M116" s="31">
        <f t="shared" si="7"/>
        <v>1</v>
      </c>
      <c r="N116" s="26">
        <v>0</v>
      </c>
      <c r="O116" s="26">
        <v>0</v>
      </c>
      <c r="P116" s="26">
        <v>5655</v>
      </c>
      <c r="Q116" s="32">
        <v>0.16875000000000001</v>
      </c>
      <c r="R116" s="33">
        <v>3.375</v>
      </c>
    </row>
    <row r="117" spans="1:18" ht="27.6" customHeight="1">
      <c r="A117" s="26">
        <v>13</v>
      </c>
      <c r="B117" s="27" t="s">
        <v>92</v>
      </c>
      <c r="C117" s="27" t="s">
        <v>189</v>
      </c>
      <c r="D117" s="27" t="s">
        <v>190</v>
      </c>
      <c r="E117" s="27" t="s">
        <v>191</v>
      </c>
      <c r="F117" s="27" t="s">
        <v>192</v>
      </c>
      <c r="G117" s="27" t="s">
        <v>109</v>
      </c>
      <c r="H117" s="26">
        <v>20</v>
      </c>
      <c r="I117" s="27" t="s">
        <v>65</v>
      </c>
      <c r="J117" s="27" t="s">
        <v>118</v>
      </c>
      <c r="K117" s="27" t="s">
        <v>201</v>
      </c>
      <c r="L117" s="31">
        <f t="shared" si="6"/>
        <v>0</v>
      </c>
      <c r="M117" s="31">
        <f t="shared" si="7"/>
        <v>1</v>
      </c>
      <c r="N117" s="26">
        <v>0</v>
      </c>
      <c r="O117" s="26">
        <v>0</v>
      </c>
      <c r="P117" s="26">
        <v>2537</v>
      </c>
      <c r="Q117" s="32">
        <v>0.97140000000000004</v>
      </c>
      <c r="R117" s="33">
        <v>19.428000000000001</v>
      </c>
    </row>
    <row r="118" spans="1:18" ht="27.6" customHeight="1">
      <c r="A118" s="26">
        <v>13</v>
      </c>
      <c r="B118" s="27" t="s">
        <v>92</v>
      </c>
      <c r="C118" s="27" t="s">
        <v>189</v>
      </c>
      <c r="D118" s="27" t="s">
        <v>190</v>
      </c>
      <c r="E118" s="27" t="s">
        <v>191</v>
      </c>
      <c r="F118" s="27" t="s">
        <v>192</v>
      </c>
      <c r="G118" s="27" t="s">
        <v>109</v>
      </c>
      <c r="H118" s="26">
        <v>20</v>
      </c>
      <c r="I118" s="27" t="s">
        <v>57</v>
      </c>
      <c r="J118" s="27" t="s">
        <v>109</v>
      </c>
      <c r="K118" s="27" t="s">
        <v>202</v>
      </c>
      <c r="L118" s="31">
        <f t="shared" si="6"/>
        <v>1</v>
      </c>
      <c r="M118" s="31">
        <f t="shared" si="7"/>
        <v>0</v>
      </c>
      <c r="N118" s="26">
        <v>874</v>
      </c>
      <c r="O118" s="26">
        <v>874</v>
      </c>
      <c r="P118" s="26">
        <v>8003</v>
      </c>
      <c r="Q118" s="32">
        <v>0.25119999999999998</v>
      </c>
      <c r="R118" s="33">
        <v>5.024</v>
      </c>
    </row>
    <row r="119" spans="1:18" ht="27.6" customHeight="1">
      <c r="A119" s="26">
        <v>14</v>
      </c>
      <c r="B119" s="27" t="s">
        <v>94</v>
      </c>
      <c r="C119" s="27" t="s">
        <v>193</v>
      </c>
      <c r="D119" s="27" t="s">
        <v>194</v>
      </c>
      <c r="E119" s="27" t="s">
        <v>195</v>
      </c>
      <c r="F119" s="27" t="s">
        <v>196</v>
      </c>
      <c r="G119" s="27" t="s">
        <v>119</v>
      </c>
      <c r="H119" s="26">
        <v>20</v>
      </c>
      <c r="I119" s="27" t="s">
        <v>64</v>
      </c>
      <c r="J119" s="27" t="s">
        <v>119</v>
      </c>
      <c r="K119" s="27" t="s">
        <v>202</v>
      </c>
      <c r="L119" s="31">
        <f t="shared" si="6"/>
        <v>1</v>
      </c>
      <c r="M119" s="31">
        <f t="shared" si="7"/>
        <v>0</v>
      </c>
      <c r="N119" s="26">
        <v>845</v>
      </c>
      <c r="O119" s="26">
        <v>845</v>
      </c>
      <c r="P119" s="26">
        <v>5281</v>
      </c>
      <c r="Q119" s="32">
        <v>0.30940000000000001</v>
      </c>
      <c r="R119" s="33">
        <v>6.1879999999999997</v>
      </c>
    </row>
    <row r="120" spans="1:18" ht="27.6" customHeight="1">
      <c r="A120" s="26">
        <v>14</v>
      </c>
      <c r="B120" s="27" t="s">
        <v>94</v>
      </c>
      <c r="C120" s="27" t="s">
        <v>193</v>
      </c>
      <c r="D120" s="27" t="s">
        <v>194</v>
      </c>
      <c r="E120" s="27" t="s">
        <v>195</v>
      </c>
      <c r="F120" s="27" t="s">
        <v>196</v>
      </c>
      <c r="G120" s="27" t="s">
        <v>119</v>
      </c>
      <c r="H120" s="26">
        <v>20</v>
      </c>
      <c r="I120" s="27" t="s">
        <v>61</v>
      </c>
      <c r="J120" s="27" t="s">
        <v>110</v>
      </c>
      <c r="K120" s="27" t="s">
        <v>201</v>
      </c>
      <c r="L120" s="31">
        <f t="shared" si="6"/>
        <v>0</v>
      </c>
      <c r="M120" s="31">
        <f t="shared" si="7"/>
        <v>1</v>
      </c>
      <c r="N120" s="26">
        <v>0</v>
      </c>
      <c r="O120" s="26">
        <v>0</v>
      </c>
      <c r="P120" s="26">
        <v>5423</v>
      </c>
      <c r="Q120" s="32">
        <v>0.46665000000000001</v>
      </c>
      <c r="R120" s="33">
        <v>9.3330000000000002</v>
      </c>
    </row>
    <row r="121" spans="1:18" ht="27.6" customHeight="1">
      <c r="A121" s="26">
        <v>14</v>
      </c>
      <c r="B121" s="27" t="s">
        <v>94</v>
      </c>
      <c r="C121" s="27" t="s">
        <v>193</v>
      </c>
      <c r="D121" s="27" t="s">
        <v>194</v>
      </c>
      <c r="E121" s="27" t="s">
        <v>195</v>
      </c>
      <c r="F121" s="27" t="s">
        <v>196</v>
      </c>
      <c r="G121" s="27" t="s">
        <v>119</v>
      </c>
      <c r="H121" s="26">
        <v>20</v>
      </c>
      <c r="I121" s="27" t="s">
        <v>62</v>
      </c>
      <c r="J121" s="27" t="s">
        <v>119</v>
      </c>
      <c r="K121" s="27" t="s">
        <v>202</v>
      </c>
      <c r="L121" s="31">
        <f t="shared" si="6"/>
        <v>1</v>
      </c>
      <c r="M121" s="31">
        <f t="shared" si="7"/>
        <v>0</v>
      </c>
      <c r="N121" s="26">
        <v>943</v>
      </c>
      <c r="O121" s="26">
        <v>943</v>
      </c>
      <c r="P121" s="26">
        <v>5941</v>
      </c>
      <c r="Q121" s="32">
        <v>0.1133</v>
      </c>
      <c r="R121" s="33">
        <v>2.266</v>
      </c>
    </row>
    <row r="122" spans="1:18" ht="27.6" customHeight="1">
      <c r="A122" s="26">
        <v>14</v>
      </c>
      <c r="B122" s="27" t="s">
        <v>94</v>
      </c>
      <c r="C122" s="27" t="s">
        <v>193</v>
      </c>
      <c r="D122" s="27" t="s">
        <v>194</v>
      </c>
      <c r="E122" s="27" t="s">
        <v>195</v>
      </c>
      <c r="F122" s="27" t="s">
        <v>196</v>
      </c>
      <c r="G122" s="27" t="s">
        <v>119</v>
      </c>
      <c r="H122" s="26">
        <v>20</v>
      </c>
      <c r="I122" s="27" t="s">
        <v>60</v>
      </c>
      <c r="J122" s="27" t="s">
        <v>126</v>
      </c>
      <c r="K122" s="27" t="s">
        <v>201</v>
      </c>
      <c r="L122" s="31">
        <f t="shared" si="6"/>
        <v>0</v>
      </c>
      <c r="M122" s="31">
        <f t="shared" si="7"/>
        <v>1</v>
      </c>
      <c r="N122" s="26">
        <v>0</v>
      </c>
      <c r="O122" s="26">
        <v>0</v>
      </c>
      <c r="P122" s="26">
        <v>6558</v>
      </c>
      <c r="Q122" s="32">
        <v>0.35165000000000002</v>
      </c>
      <c r="R122" s="33">
        <v>7.0330000000000004</v>
      </c>
    </row>
    <row r="123" spans="1:18" ht="27.6" customHeight="1">
      <c r="A123" s="26">
        <v>14</v>
      </c>
      <c r="B123" s="27" t="s">
        <v>94</v>
      </c>
      <c r="C123" s="27" t="s">
        <v>193</v>
      </c>
      <c r="D123" s="27" t="s">
        <v>194</v>
      </c>
      <c r="E123" s="27" t="s">
        <v>195</v>
      </c>
      <c r="F123" s="27" t="s">
        <v>196</v>
      </c>
      <c r="G123" s="27" t="s">
        <v>119</v>
      </c>
      <c r="H123" s="26">
        <v>20</v>
      </c>
      <c r="I123" s="27" t="s">
        <v>59</v>
      </c>
      <c r="J123" s="27" t="s">
        <v>110</v>
      </c>
      <c r="K123" s="27" t="s">
        <v>201</v>
      </c>
      <c r="L123" s="31">
        <f t="shared" si="6"/>
        <v>0</v>
      </c>
      <c r="M123" s="31">
        <f t="shared" si="7"/>
        <v>1</v>
      </c>
      <c r="N123" s="26">
        <v>0</v>
      </c>
      <c r="O123" s="26">
        <v>0</v>
      </c>
      <c r="P123" s="26">
        <v>6569</v>
      </c>
      <c r="Q123" s="32">
        <v>0.20030000000000001</v>
      </c>
      <c r="R123" s="33">
        <v>4.0060000000000002</v>
      </c>
    </row>
    <row r="124" spans="1:18" ht="27.6" customHeight="1">
      <c r="A124" s="26">
        <v>14</v>
      </c>
      <c r="B124" s="27" t="s">
        <v>94</v>
      </c>
      <c r="C124" s="27" t="s">
        <v>193</v>
      </c>
      <c r="D124" s="27" t="s">
        <v>194</v>
      </c>
      <c r="E124" s="27" t="s">
        <v>195</v>
      </c>
      <c r="F124" s="27" t="s">
        <v>196</v>
      </c>
      <c r="G124" s="27" t="s">
        <v>119</v>
      </c>
      <c r="H124" s="26">
        <v>20</v>
      </c>
      <c r="I124" s="27" t="s">
        <v>58</v>
      </c>
      <c r="J124" s="27" t="s">
        <v>119</v>
      </c>
      <c r="K124" s="27" t="s">
        <v>202</v>
      </c>
      <c r="L124" s="31">
        <f t="shared" si="6"/>
        <v>1</v>
      </c>
      <c r="M124" s="31">
        <f t="shared" si="7"/>
        <v>0</v>
      </c>
      <c r="N124" s="26">
        <v>840</v>
      </c>
      <c r="O124" s="26">
        <v>840</v>
      </c>
      <c r="P124" s="26">
        <v>7618</v>
      </c>
      <c r="Q124" s="32">
        <v>0.32069999999999999</v>
      </c>
      <c r="R124" s="33">
        <v>6.4139999999999997</v>
      </c>
    </row>
    <row r="125" spans="1:18" ht="27.6" customHeight="1">
      <c r="A125" s="26">
        <v>14</v>
      </c>
      <c r="B125" s="27" t="s">
        <v>94</v>
      </c>
      <c r="C125" s="27" t="s">
        <v>193</v>
      </c>
      <c r="D125" s="27" t="s">
        <v>194</v>
      </c>
      <c r="E125" s="27" t="s">
        <v>195</v>
      </c>
      <c r="F125" s="27" t="s">
        <v>196</v>
      </c>
      <c r="G125" s="27" t="s">
        <v>119</v>
      </c>
      <c r="H125" s="26">
        <v>20</v>
      </c>
      <c r="I125" s="27" t="s">
        <v>63</v>
      </c>
      <c r="J125" s="27" t="s">
        <v>136</v>
      </c>
      <c r="K125" s="27" t="s">
        <v>201</v>
      </c>
      <c r="L125" s="31">
        <f t="shared" si="6"/>
        <v>0</v>
      </c>
      <c r="M125" s="31">
        <f t="shared" si="7"/>
        <v>1</v>
      </c>
      <c r="N125" s="26">
        <v>0</v>
      </c>
      <c r="O125" s="26">
        <v>0</v>
      </c>
      <c r="P125" s="26">
        <v>5655</v>
      </c>
      <c r="Q125" s="32">
        <v>0.24035000000000001</v>
      </c>
      <c r="R125" s="33">
        <v>4.8070000000000004</v>
      </c>
    </row>
    <row r="126" spans="1:18" ht="27.6" customHeight="1">
      <c r="A126" s="26">
        <v>14</v>
      </c>
      <c r="B126" s="27" t="s">
        <v>94</v>
      </c>
      <c r="C126" s="27" t="s">
        <v>193</v>
      </c>
      <c r="D126" s="27" t="s">
        <v>194</v>
      </c>
      <c r="E126" s="27" t="s">
        <v>195</v>
      </c>
      <c r="F126" s="27" t="s">
        <v>196</v>
      </c>
      <c r="G126" s="27" t="s">
        <v>119</v>
      </c>
      <c r="H126" s="26">
        <v>20</v>
      </c>
      <c r="I126" s="27" t="s">
        <v>65</v>
      </c>
      <c r="J126" s="27" t="s">
        <v>119</v>
      </c>
      <c r="K126" s="27" t="s">
        <v>202</v>
      </c>
      <c r="L126" s="31">
        <f t="shared" si="6"/>
        <v>1</v>
      </c>
      <c r="M126" s="31">
        <f t="shared" si="7"/>
        <v>0</v>
      </c>
      <c r="N126" s="26">
        <v>531</v>
      </c>
      <c r="O126" s="26">
        <v>531</v>
      </c>
      <c r="P126" s="26">
        <v>3068</v>
      </c>
      <c r="Q126" s="32">
        <v>0.93879999999999997</v>
      </c>
      <c r="R126" s="33">
        <v>18.776</v>
      </c>
    </row>
    <row r="127" spans="1:18" ht="27.6" customHeight="1">
      <c r="A127" s="26">
        <v>14</v>
      </c>
      <c r="B127" s="27" t="s">
        <v>94</v>
      </c>
      <c r="C127" s="27" t="s">
        <v>193</v>
      </c>
      <c r="D127" s="27" t="s">
        <v>194</v>
      </c>
      <c r="E127" s="27" t="s">
        <v>195</v>
      </c>
      <c r="F127" s="27" t="s">
        <v>196</v>
      </c>
      <c r="G127" s="27" t="s">
        <v>119</v>
      </c>
      <c r="H127" s="26">
        <v>20</v>
      </c>
      <c r="I127" s="27" t="s">
        <v>57</v>
      </c>
      <c r="J127" s="27" t="s">
        <v>110</v>
      </c>
      <c r="K127" s="27" t="s">
        <v>201</v>
      </c>
      <c r="L127" s="31">
        <f t="shared" si="6"/>
        <v>0</v>
      </c>
      <c r="M127" s="31">
        <f t="shared" si="7"/>
        <v>1</v>
      </c>
      <c r="N127" s="26">
        <v>0</v>
      </c>
      <c r="O127" s="26">
        <v>0</v>
      </c>
      <c r="P127" s="26">
        <v>8003</v>
      </c>
      <c r="Q127" s="32">
        <v>0.40555000000000002</v>
      </c>
      <c r="R127" s="33">
        <v>8.1110000000000007</v>
      </c>
    </row>
    <row r="128" spans="1:18" ht="27.6" customHeight="1">
      <c r="A128" s="26">
        <v>15</v>
      </c>
      <c r="B128" s="27" t="s">
        <v>96</v>
      </c>
      <c r="C128" s="27" t="s">
        <v>197</v>
      </c>
      <c r="D128" s="27" t="s">
        <v>198</v>
      </c>
      <c r="E128" s="27" t="s">
        <v>199</v>
      </c>
      <c r="F128" s="27" t="s">
        <v>200</v>
      </c>
      <c r="G128" s="27" t="s">
        <v>111</v>
      </c>
      <c r="H128" s="26">
        <v>20</v>
      </c>
      <c r="I128" s="27" t="s">
        <v>64</v>
      </c>
      <c r="J128" s="27" t="s">
        <v>137</v>
      </c>
      <c r="K128" s="27" t="s">
        <v>201</v>
      </c>
      <c r="L128" s="31">
        <f t="shared" si="6"/>
        <v>0</v>
      </c>
      <c r="M128" s="31">
        <f t="shared" si="7"/>
        <v>1</v>
      </c>
      <c r="N128" s="26">
        <v>0</v>
      </c>
      <c r="O128" s="26">
        <v>0</v>
      </c>
      <c r="P128" s="26">
        <v>5281</v>
      </c>
      <c r="Q128" s="32">
        <v>0.68384999999999996</v>
      </c>
      <c r="R128" s="33">
        <v>13.677</v>
      </c>
    </row>
    <row r="129" spans="1:18" ht="27.6" customHeight="1">
      <c r="A129" s="26">
        <v>15</v>
      </c>
      <c r="B129" s="27" t="s">
        <v>96</v>
      </c>
      <c r="C129" s="27" t="s">
        <v>197</v>
      </c>
      <c r="D129" s="27" t="s">
        <v>198</v>
      </c>
      <c r="E129" s="27" t="s">
        <v>199</v>
      </c>
      <c r="F129" s="27" t="s">
        <v>200</v>
      </c>
      <c r="G129" s="27" t="s">
        <v>111</v>
      </c>
      <c r="H129" s="26">
        <v>20</v>
      </c>
      <c r="I129" s="27" t="s">
        <v>61</v>
      </c>
      <c r="J129" s="27" t="s">
        <v>111</v>
      </c>
      <c r="K129" s="27" t="s">
        <v>202</v>
      </c>
      <c r="L129" s="31">
        <f t="shared" si="6"/>
        <v>1</v>
      </c>
      <c r="M129" s="31">
        <f t="shared" si="7"/>
        <v>0</v>
      </c>
      <c r="N129" s="26">
        <v>785</v>
      </c>
      <c r="O129" s="26">
        <v>785</v>
      </c>
      <c r="P129" s="26">
        <v>6208</v>
      </c>
      <c r="Q129" s="32">
        <v>0.42914999999999998</v>
      </c>
      <c r="R129" s="33">
        <v>8.5830000000000002</v>
      </c>
    </row>
    <row r="130" spans="1:18" ht="27.6" customHeight="1">
      <c r="A130" s="26">
        <v>15</v>
      </c>
      <c r="B130" s="27" t="s">
        <v>96</v>
      </c>
      <c r="C130" s="27" t="s">
        <v>197</v>
      </c>
      <c r="D130" s="27" t="s">
        <v>198</v>
      </c>
      <c r="E130" s="27" t="s">
        <v>199</v>
      </c>
      <c r="F130" s="27" t="s">
        <v>200</v>
      </c>
      <c r="G130" s="27" t="s">
        <v>111</v>
      </c>
      <c r="H130" s="26">
        <v>20</v>
      </c>
      <c r="I130" s="27" t="s">
        <v>62</v>
      </c>
      <c r="J130" s="27" t="s">
        <v>133</v>
      </c>
      <c r="K130" s="27" t="s">
        <v>201</v>
      </c>
      <c r="L130" s="31">
        <f t="shared" ref="L130:L161" si="8">IF(K:K="-","-",IF(K:K="Correct",1,0))</f>
        <v>0</v>
      </c>
      <c r="M130" s="31">
        <f t="shared" ref="M130:M136" si="9">IF(K:K="-","-",IF(K:K="Incorrect",1,0))</f>
        <v>1</v>
      </c>
      <c r="N130" s="26">
        <v>0</v>
      </c>
      <c r="O130" s="26">
        <v>0</v>
      </c>
      <c r="P130" s="26">
        <v>5941</v>
      </c>
      <c r="Q130" s="32">
        <v>0.23719999999999999</v>
      </c>
      <c r="R130" s="33">
        <v>4.7439999999999998</v>
      </c>
    </row>
    <row r="131" spans="1:18" ht="27.6" customHeight="1">
      <c r="A131" s="26">
        <v>15</v>
      </c>
      <c r="B131" s="27" t="s">
        <v>96</v>
      </c>
      <c r="C131" s="27" t="s">
        <v>197</v>
      </c>
      <c r="D131" s="27" t="s">
        <v>198</v>
      </c>
      <c r="E131" s="27" t="s">
        <v>199</v>
      </c>
      <c r="F131" s="27" t="s">
        <v>200</v>
      </c>
      <c r="G131" s="27" t="s">
        <v>111</v>
      </c>
      <c r="H131" s="26">
        <v>20</v>
      </c>
      <c r="I131" s="27" t="s">
        <v>60</v>
      </c>
      <c r="J131" s="27" t="s">
        <v>111</v>
      </c>
      <c r="K131" s="27" t="s">
        <v>202</v>
      </c>
      <c r="L131" s="31">
        <f t="shared" si="8"/>
        <v>1</v>
      </c>
      <c r="M131" s="31">
        <f t="shared" si="9"/>
        <v>0</v>
      </c>
      <c r="N131" s="26">
        <v>931</v>
      </c>
      <c r="O131" s="26">
        <v>931</v>
      </c>
      <c r="P131" s="26">
        <v>7489</v>
      </c>
      <c r="Q131" s="32">
        <v>0.1386</v>
      </c>
      <c r="R131" s="33">
        <v>2.7719999999999998</v>
      </c>
    </row>
    <row r="132" spans="1:18" ht="27.6" customHeight="1">
      <c r="A132" s="26">
        <v>15</v>
      </c>
      <c r="B132" s="27" t="s">
        <v>96</v>
      </c>
      <c r="C132" s="27" t="s">
        <v>197</v>
      </c>
      <c r="D132" s="27" t="s">
        <v>198</v>
      </c>
      <c r="E132" s="27" t="s">
        <v>199</v>
      </c>
      <c r="F132" s="27" t="s">
        <v>200</v>
      </c>
      <c r="G132" s="27" t="s">
        <v>111</v>
      </c>
      <c r="H132" s="26">
        <v>20</v>
      </c>
      <c r="I132" s="27" t="s">
        <v>59</v>
      </c>
      <c r="J132" s="27" t="s">
        <v>111</v>
      </c>
      <c r="K132" s="27" t="s">
        <v>202</v>
      </c>
      <c r="L132" s="31">
        <f t="shared" si="8"/>
        <v>1</v>
      </c>
      <c r="M132" s="31">
        <f t="shared" si="9"/>
        <v>0</v>
      </c>
      <c r="N132" s="26">
        <v>922</v>
      </c>
      <c r="O132" s="26">
        <v>922</v>
      </c>
      <c r="P132" s="26">
        <v>7491</v>
      </c>
      <c r="Q132" s="32">
        <v>0.15675</v>
      </c>
      <c r="R132" s="33">
        <v>3.1349999999999998</v>
      </c>
    </row>
    <row r="133" spans="1:18" ht="27.6" customHeight="1">
      <c r="A133" s="26">
        <v>15</v>
      </c>
      <c r="B133" s="27" t="s">
        <v>96</v>
      </c>
      <c r="C133" s="27" t="s">
        <v>197</v>
      </c>
      <c r="D133" s="27" t="s">
        <v>198</v>
      </c>
      <c r="E133" s="27" t="s">
        <v>199</v>
      </c>
      <c r="F133" s="27" t="s">
        <v>200</v>
      </c>
      <c r="G133" s="27" t="s">
        <v>111</v>
      </c>
      <c r="H133" s="26">
        <v>20</v>
      </c>
      <c r="I133" s="27" t="s">
        <v>58</v>
      </c>
      <c r="J133" s="27" t="s">
        <v>111</v>
      </c>
      <c r="K133" s="27" t="s">
        <v>202</v>
      </c>
      <c r="L133" s="31">
        <f t="shared" si="8"/>
        <v>1</v>
      </c>
      <c r="M133" s="31">
        <f t="shared" si="9"/>
        <v>0</v>
      </c>
      <c r="N133" s="26">
        <v>934</v>
      </c>
      <c r="O133" s="26">
        <v>834</v>
      </c>
      <c r="P133" s="26">
        <v>8552</v>
      </c>
      <c r="Q133" s="32">
        <v>0.33134999999999998</v>
      </c>
      <c r="R133" s="33">
        <v>6.6269999999999998</v>
      </c>
    </row>
    <row r="134" spans="1:18" ht="27.6" customHeight="1">
      <c r="A134" s="26">
        <v>15</v>
      </c>
      <c r="B134" s="27" t="s">
        <v>96</v>
      </c>
      <c r="C134" s="27" t="s">
        <v>197</v>
      </c>
      <c r="D134" s="27" t="s">
        <v>198</v>
      </c>
      <c r="E134" s="27" t="s">
        <v>199</v>
      </c>
      <c r="F134" s="27" t="s">
        <v>200</v>
      </c>
      <c r="G134" s="27" t="s">
        <v>111</v>
      </c>
      <c r="H134" s="26">
        <v>20</v>
      </c>
      <c r="I134" s="27" t="s">
        <v>63</v>
      </c>
      <c r="J134" s="27" t="s">
        <v>137</v>
      </c>
      <c r="K134" s="27" t="s">
        <v>201</v>
      </c>
      <c r="L134" s="31">
        <f t="shared" si="8"/>
        <v>0</v>
      </c>
      <c r="M134" s="31">
        <f t="shared" si="9"/>
        <v>1</v>
      </c>
      <c r="N134" s="26">
        <v>0</v>
      </c>
      <c r="O134" s="26">
        <v>0</v>
      </c>
      <c r="P134" s="26">
        <v>5655</v>
      </c>
      <c r="Q134" s="32">
        <v>0.17460000000000001</v>
      </c>
      <c r="R134" s="33">
        <v>3.492</v>
      </c>
    </row>
    <row r="135" spans="1:18" ht="27.6" customHeight="1">
      <c r="A135" s="26">
        <v>15</v>
      </c>
      <c r="B135" s="27" t="s">
        <v>96</v>
      </c>
      <c r="C135" s="27" t="s">
        <v>197</v>
      </c>
      <c r="D135" s="27" t="s">
        <v>198</v>
      </c>
      <c r="E135" s="27" t="s">
        <v>199</v>
      </c>
      <c r="F135" s="27" t="s">
        <v>200</v>
      </c>
      <c r="G135" s="27" t="s">
        <v>111</v>
      </c>
      <c r="H135" s="26">
        <v>20</v>
      </c>
      <c r="I135" s="27" t="s">
        <v>65</v>
      </c>
      <c r="J135" s="27" t="s">
        <v>66</v>
      </c>
      <c r="K135" s="27" t="s">
        <v>201</v>
      </c>
      <c r="L135" s="31">
        <f t="shared" si="8"/>
        <v>0</v>
      </c>
      <c r="M135" s="31">
        <f t="shared" si="9"/>
        <v>1</v>
      </c>
      <c r="N135" s="26">
        <v>0</v>
      </c>
      <c r="O135" s="26">
        <v>0</v>
      </c>
      <c r="P135" s="26">
        <v>3068</v>
      </c>
      <c r="Q135" s="32">
        <v>0</v>
      </c>
      <c r="R135" s="33">
        <v>0</v>
      </c>
    </row>
    <row r="136" spans="1:18" ht="27.6" customHeight="1">
      <c r="A136" s="26">
        <v>15</v>
      </c>
      <c r="B136" s="27" t="s">
        <v>96</v>
      </c>
      <c r="C136" s="27" t="s">
        <v>197</v>
      </c>
      <c r="D136" s="27" t="s">
        <v>198</v>
      </c>
      <c r="E136" s="27" t="s">
        <v>199</v>
      </c>
      <c r="F136" s="27" t="s">
        <v>200</v>
      </c>
      <c r="G136" s="27" t="s">
        <v>111</v>
      </c>
      <c r="H136" s="26">
        <v>20</v>
      </c>
      <c r="I136" s="27" t="s">
        <v>57</v>
      </c>
      <c r="J136" s="27" t="s">
        <v>111</v>
      </c>
      <c r="K136" s="27" t="s">
        <v>202</v>
      </c>
      <c r="L136" s="31">
        <f t="shared" si="8"/>
        <v>1</v>
      </c>
      <c r="M136" s="31">
        <f t="shared" si="9"/>
        <v>0</v>
      </c>
      <c r="N136" s="26">
        <v>917</v>
      </c>
      <c r="O136" s="26">
        <v>917</v>
      </c>
      <c r="P136" s="26">
        <v>8920</v>
      </c>
      <c r="Q136" s="32">
        <v>0.1656</v>
      </c>
      <c r="R136" s="33">
        <v>3.3119999999999998</v>
      </c>
    </row>
  </sheetData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showGridLines="0" zoomScaleNormal="100" workbookViewId="0"/>
  </sheetViews>
  <sheetFormatPr baseColWidth="10" defaultColWidth="8.7265625" defaultRowHeight="18"/>
  <cols>
    <col min="1" max="1" width="9" collapsed="1"/>
    <col min="2" max="2" width="37.08984375" collapsed="1"/>
    <col min="3" max="3" width="19.7265625" collapsed="1"/>
    <col min="4" max="5" width="20.08984375" collapsed="1"/>
    <col min="6" max="1025" width="11.08984375" collapsed="1"/>
  </cols>
  <sheetData>
    <row r="1" spans="1:5" ht="31.7" customHeight="1">
      <c r="A1" s="14" t="s">
        <v>52</v>
      </c>
      <c r="B1" s="14"/>
      <c r="C1" s="14"/>
      <c r="D1" s="14"/>
      <c r="E1" s="14"/>
    </row>
    <row r="2" spans="1:5" ht="25.35" customHeight="1">
      <c r="A2" s="11" t="s">
        <v>15</v>
      </c>
      <c r="B2" s="11"/>
      <c r="C2" s="11"/>
      <c r="D2" s="11"/>
      <c r="E2" s="11"/>
    </row>
    <row r="3" spans="1:5">
      <c r="A3" s="18" t="s">
        <v>16</v>
      </c>
      <c r="B3" s="18" t="s">
        <v>17</v>
      </c>
      <c r="C3" s="18" t="s">
        <v>18</v>
      </c>
      <c r="D3" s="18" t="s">
        <v>19</v>
      </c>
      <c r="E3" s="18" t="s">
        <v>20</v>
      </c>
    </row>
    <row r="4" spans="1:5" ht="30.4" customHeight="1">
      <c r="A4" s="26">
        <v>1</v>
      </c>
      <c r="B4" s="27" t="s">
        <v>57</v>
      </c>
      <c r="C4" s="26">
        <v>8920</v>
      </c>
      <c r="D4" s="26">
        <v>9</v>
      </c>
      <c r="E4" s="26">
        <v>6</v>
      </c>
    </row>
    <row r="5" spans="1:5" ht="30.4" customHeight="1">
      <c r="A5" s="26">
        <v>2</v>
      </c>
      <c r="B5" s="27" t="s">
        <v>58</v>
      </c>
      <c r="C5" s="26">
        <v>8552</v>
      </c>
      <c r="D5" s="26">
        <v>10</v>
      </c>
      <c r="E5" s="26">
        <v>5</v>
      </c>
    </row>
    <row r="6" spans="1:5" ht="30.4" customHeight="1">
      <c r="A6" s="26">
        <v>3</v>
      </c>
      <c r="B6" s="27" t="s">
        <v>59</v>
      </c>
      <c r="C6" s="26">
        <v>7491</v>
      </c>
      <c r="D6" s="26">
        <v>8</v>
      </c>
      <c r="E6" s="26">
        <v>7</v>
      </c>
    </row>
    <row r="7" spans="1:5" ht="30.4" customHeight="1">
      <c r="A7" s="26">
        <v>4</v>
      </c>
      <c r="B7" s="27" t="s">
        <v>60</v>
      </c>
      <c r="C7" s="26">
        <v>7489</v>
      </c>
      <c r="D7" s="26">
        <v>8</v>
      </c>
      <c r="E7" s="26">
        <v>7</v>
      </c>
    </row>
    <row r="8" spans="1:5" ht="30.4" customHeight="1">
      <c r="A8" s="26">
        <v>5</v>
      </c>
      <c r="B8" s="27" t="s">
        <v>61</v>
      </c>
      <c r="C8" s="26">
        <v>6208</v>
      </c>
      <c r="D8" s="26">
        <v>7</v>
      </c>
      <c r="E8" s="26">
        <v>8</v>
      </c>
    </row>
    <row r="9" spans="1:5" ht="30.4" customHeight="1">
      <c r="A9" s="26">
        <v>6</v>
      </c>
      <c r="B9" s="27" t="s">
        <v>62</v>
      </c>
      <c r="C9" s="26">
        <v>5941</v>
      </c>
      <c r="D9" s="26">
        <v>6</v>
      </c>
      <c r="E9" s="26">
        <v>9</v>
      </c>
    </row>
    <row r="10" spans="1:5" ht="30.4" customHeight="1">
      <c r="A10" s="26">
        <v>7</v>
      </c>
      <c r="B10" s="27" t="s">
        <v>63</v>
      </c>
      <c r="C10" s="26">
        <v>5655</v>
      </c>
      <c r="D10" s="26">
        <v>6</v>
      </c>
      <c r="E10" s="26">
        <v>9</v>
      </c>
    </row>
    <row r="11" spans="1:5" ht="30.4" customHeight="1">
      <c r="A11" s="26">
        <v>8</v>
      </c>
      <c r="B11" s="27" t="s">
        <v>64</v>
      </c>
      <c r="C11" s="26">
        <v>5281</v>
      </c>
      <c r="D11" s="26">
        <v>6</v>
      </c>
      <c r="E11" s="26">
        <v>9</v>
      </c>
    </row>
    <row r="12" spans="1:5" ht="30.4" customHeight="1">
      <c r="A12" s="26">
        <v>9</v>
      </c>
      <c r="B12" s="27" t="s">
        <v>65</v>
      </c>
      <c r="C12" s="26">
        <v>3068</v>
      </c>
      <c r="D12" s="26">
        <v>4</v>
      </c>
      <c r="E12" s="26">
        <v>9</v>
      </c>
    </row>
    <row r="13" spans="1:5" ht="17.45" customHeight="1">
      <c r="A13" s="12"/>
      <c r="B13" s="12"/>
      <c r="C13" s="12"/>
      <c r="D13" s="12"/>
      <c r="E13" s="12"/>
    </row>
    <row r="14" spans="1:5" ht="32.450000000000003" customHeight="1">
      <c r="A14" s="4" t="s">
        <v>14</v>
      </c>
      <c r="B14" s="4"/>
      <c r="C14" s="4"/>
      <c r="D14" s="4"/>
      <c r="E14" s="4"/>
    </row>
  </sheetData>
  <mergeCells count="4">
    <mergeCell ref="A1:E1"/>
    <mergeCell ref="A2:E2"/>
    <mergeCell ref="A13:E13"/>
    <mergeCell ref="A14:E1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49.1796875" collapsed="1"/>
    <col min="3" max="3" width="28.453125" collapsed="1"/>
    <col min="4" max="4" width="9.54296875" collapsed="1"/>
    <col min="5" max="5" width="36.6328125" collapsed="1"/>
    <col min="6" max="6" width="9.54296875" customWidth="1" collapsed="1"/>
    <col min="7" max="7" width="36.6328125" customWidth="1" collapsed="1"/>
    <col min="8" max="8" width="9.54296875" customWidth="1" collapsed="1"/>
    <col min="9" max="9" width="36.6328125" customWidth="1" collapsed="1"/>
    <col min="10" max="10" width="9.54296875" customWidth="1" collapsed="1"/>
    <col min="11" max="11" width="36.6328125" customWidth="1" collapsed="1"/>
    <col min="12" max="12" width="9.54296875" customWidth="1" collapsed="1"/>
    <col min="13" max="13" width="36.6328125" customWidth="1" collapsed="1"/>
    <col min="14" max="14" width="9.54296875" customWidth="1" collapsed="1"/>
    <col min="15" max="15" width="36.6328125" customWidth="1" collapsed="1"/>
    <col min="16" max="16" width="9.54296875" customWidth="1" collapsed="1"/>
    <col min="17" max="17" width="36.6328125" customWidth="1" collapsed="1"/>
    <col min="18" max="18" width="9.54296875" customWidth="1" collapsed="1"/>
    <col min="19" max="19" width="36.6328125" customWidth="1" collapsed="1"/>
    <col min="20" max="20" width="9.54296875" customWidth="1" collapsed="1"/>
    <col min="21" max="21" width="36.6328125" customWidth="1" collapsed="1"/>
    <col min="22" max="22" width="9.54296875" customWidth="1" collapsed="1"/>
    <col min="23" max="23" width="36.6328125" customWidth="1" collapsed="1"/>
    <col min="24" max="24" width="9.54296875" customWidth="1" collapsed="1"/>
    <col min="25" max="25" width="36.6328125" customWidth="1" collapsed="1"/>
    <col min="26" max="26" width="9.54296875" customWidth="1" collapsed="1"/>
    <col min="27" max="27" width="36.6328125" customWidth="1" collapsed="1"/>
    <col min="28" max="28" width="9.54296875" customWidth="1" collapsed="1"/>
    <col min="29" max="29" width="36.6328125" customWidth="1" collapsed="1"/>
    <col min="30" max="30" width="9.54296875" customWidth="1" collapsed="1"/>
    <col min="31" max="31" width="36.6328125" customWidth="1" collapsed="1"/>
    <col min="32" max="32" width="9.54296875" customWidth="1" collapsed="1"/>
    <col min="33" max="33" width="36.6328125" customWidth="1" collapsed="1"/>
    <col min="34" max="34" width="9.54296875" customWidth="1" collapsed="1"/>
    <col min="35" max="35" width="36.6328125" customWidth="1" collapsed="1"/>
    <col min="36" max="36" width="9.54296875" customWidth="1" collapsed="1"/>
    <col min="37" max="37" width="36.6328125" customWidth="1" collapsed="1"/>
    <col min="38" max="38" width="9.54296875" customWidth="1" collapsed="1"/>
    <col min="39" max="39" width="36.6328125" customWidth="1" collapsed="1"/>
    <col min="40" max="40" width="9.54296875" customWidth="1" collapsed="1"/>
    <col min="41" max="41" width="36.6328125" customWidth="1" collapsed="1"/>
    <col min="42" max="42" width="9.54296875" customWidth="1" collapsed="1"/>
    <col min="43" max="43" width="36.6328125" customWidth="1" collapsed="1"/>
    <col min="44" max="44" width="9.54296875" customWidth="1" collapsed="1"/>
    <col min="45" max="45" width="36.6328125" customWidth="1" collapsed="1"/>
    <col min="46" max="46" width="9.54296875" customWidth="1" collapsed="1"/>
    <col min="47" max="47" width="36.6328125" customWidth="1" collapsed="1"/>
    <col min="48" max="48" width="9.54296875" customWidth="1" collapsed="1"/>
    <col min="49" max="49" width="36.6328125" customWidth="1" collapsed="1"/>
    <col min="50" max="50" width="9.54296875" customWidth="1" collapsed="1"/>
    <col min="51" max="51" width="36.6328125" customWidth="1" collapsed="1"/>
    <col min="52" max="52" width="9.54296875" customWidth="1" collapsed="1"/>
    <col min="53" max="53" width="36.6328125" customWidth="1" collapsed="1"/>
    <col min="54" max="54" width="9.54296875" customWidth="1" collapsed="1"/>
    <col min="55" max="55" width="36.6328125" customWidth="1" collapsed="1"/>
    <col min="56" max="56" width="9.54296875" customWidth="1" collapsed="1"/>
    <col min="57" max="57" width="36.6328125" customWidth="1" collapsed="1"/>
    <col min="58" max="58" width="9.54296875" customWidth="1" collapsed="1"/>
    <col min="59" max="59" width="36.6328125" customWidth="1" collapsed="1"/>
    <col min="60" max="60" width="9.54296875" customWidth="1" collapsed="1"/>
    <col min="61" max="61" width="36.6328125" customWidth="1" collapsed="1"/>
    <col min="62" max="1025" width="11.08984375" collapsed="1"/>
  </cols>
  <sheetData>
    <row r="1" spans="1:33" ht="43.15" customHeight="1">
      <c r="A1" s="3" t="s">
        <v>52</v>
      </c>
      <c r="B1" s="3"/>
      <c r="C1" s="3"/>
      <c r="D1" s="15" t="s">
        <v>66</v>
      </c>
      <c r="E1" s="15" t="s">
        <v>66</v>
      </c>
      <c r="F1" s="15" t="s">
        <v>66</v>
      </c>
      <c r="G1" s="15" t="s">
        <v>66</v>
      </c>
      <c r="H1" s="15" t="s">
        <v>66</v>
      </c>
      <c r="I1" s="15" t="s">
        <v>66</v>
      </c>
      <c r="J1" s="15" t="s">
        <v>66</v>
      </c>
      <c r="K1" s="15" t="s">
        <v>66</v>
      </c>
      <c r="L1" s="15" t="s">
        <v>66</v>
      </c>
      <c r="M1" s="15" t="s">
        <v>66</v>
      </c>
      <c r="N1" s="15" t="s">
        <v>66</v>
      </c>
      <c r="O1" s="15" t="s">
        <v>66</v>
      </c>
      <c r="P1" s="15" t="s">
        <v>66</v>
      </c>
      <c r="Q1" s="15" t="s">
        <v>66</v>
      </c>
      <c r="R1" s="15" t="s">
        <v>66</v>
      </c>
      <c r="S1" s="15" t="s">
        <v>66</v>
      </c>
      <c r="T1" s="15" t="s">
        <v>66</v>
      </c>
      <c r="U1" s="15" t="s">
        <v>66</v>
      </c>
      <c r="V1" s="15" t="s">
        <v>66</v>
      </c>
      <c r="W1" s="15" t="s">
        <v>66</v>
      </c>
      <c r="X1" s="15" t="s">
        <v>66</v>
      </c>
      <c r="Y1" s="15" t="s">
        <v>66</v>
      </c>
      <c r="Z1" s="15" t="s">
        <v>66</v>
      </c>
      <c r="AA1" s="15" t="s">
        <v>66</v>
      </c>
      <c r="AB1" s="15" t="s">
        <v>66</v>
      </c>
      <c r="AC1" s="15" t="s">
        <v>66</v>
      </c>
      <c r="AD1" s="15" t="s">
        <v>66</v>
      </c>
      <c r="AE1" s="15" t="s">
        <v>66</v>
      </c>
      <c r="AF1" s="15" t="s">
        <v>66</v>
      </c>
      <c r="AG1" s="15" t="s">
        <v>66</v>
      </c>
    </row>
    <row r="2" spans="1:33" ht="26.1" customHeight="1">
      <c r="A2" s="2" t="s">
        <v>21</v>
      </c>
      <c r="B2" s="2"/>
      <c r="C2" s="2"/>
      <c r="D2" s="28" t="s">
        <v>66</v>
      </c>
      <c r="E2" s="28" t="s">
        <v>66</v>
      </c>
      <c r="F2" s="28" t="s">
        <v>66</v>
      </c>
      <c r="G2" s="28" t="s">
        <v>66</v>
      </c>
      <c r="H2" s="28" t="s">
        <v>66</v>
      </c>
      <c r="I2" s="28" t="s">
        <v>66</v>
      </c>
      <c r="J2" s="28" t="s">
        <v>66</v>
      </c>
      <c r="K2" s="28" t="s">
        <v>66</v>
      </c>
      <c r="L2" s="28" t="s">
        <v>66</v>
      </c>
      <c r="M2" s="28" t="s">
        <v>66</v>
      </c>
      <c r="N2" s="28" t="s">
        <v>66</v>
      </c>
      <c r="O2" s="28" t="s">
        <v>66</v>
      </c>
      <c r="P2" s="28" t="s">
        <v>66</v>
      </c>
      <c r="Q2" s="28" t="s">
        <v>66</v>
      </c>
      <c r="R2" s="28" t="s">
        <v>66</v>
      </c>
      <c r="S2" s="28" t="s">
        <v>66</v>
      </c>
      <c r="T2" s="28" t="s">
        <v>66</v>
      </c>
      <c r="U2" s="28" t="s">
        <v>66</v>
      </c>
      <c r="V2" s="28" t="s">
        <v>66</v>
      </c>
      <c r="W2" s="28" t="s">
        <v>66</v>
      </c>
      <c r="X2" s="28" t="s">
        <v>66</v>
      </c>
      <c r="Y2" s="28" t="s">
        <v>66</v>
      </c>
      <c r="Z2" s="28" t="s">
        <v>66</v>
      </c>
      <c r="AA2" s="28" t="s">
        <v>66</v>
      </c>
      <c r="AB2" s="28" t="s">
        <v>66</v>
      </c>
      <c r="AC2" s="28" t="s">
        <v>66</v>
      </c>
      <c r="AD2" s="28" t="s">
        <v>66</v>
      </c>
      <c r="AE2" s="28" t="s">
        <v>66</v>
      </c>
      <c r="AF2" s="28" t="s">
        <v>66</v>
      </c>
      <c r="AG2" s="28" t="s">
        <v>66</v>
      </c>
    </row>
    <row r="3" spans="1:33" ht="39.6" customHeight="1">
      <c r="A3" s="18" t="s">
        <v>16</v>
      </c>
      <c r="B3" s="18" t="s">
        <v>17</v>
      </c>
      <c r="C3" s="18" t="s">
        <v>18</v>
      </c>
      <c r="D3" s="29" t="s">
        <v>67</v>
      </c>
      <c r="E3" s="18" t="s">
        <v>68</v>
      </c>
      <c r="F3" s="29" t="s">
        <v>69</v>
      </c>
      <c r="G3" s="18" t="s">
        <v>70</v>
      </c>
      <c r="H3" s="29" t="s">
        <v>71</v>
      </c>
      <c r="I3" s="18" t="s">
        <v>72</v>
      </c>
      <c r="J3" s="29" t="s">
        <v>73</v>
      </c>
      <c r="K3" s="18" t="s">
        <v>74</v>
      </c>
      <c r="L3" s="29" t="s">
        <v>75</v>
      </c>
      <c r="M3" s="18" t="s">
        <v>76</v>
      </c>
      <c r="N3" s="29" t="s">
        <v>77</v>
      </c>
      <c r="O3" s="18" t="s">
        <v>78</v>
      </c>
      <c r="P3" s="29" t="s">
        <v>79</v>
      </c>
      <c r="Q3" s="18" t="s">
        <v>80</v>
      </c>
      <c r="R3" s="29" t="s">
        <v>81</v>
      </c>
      <c r="S3" s="18" t="s">
        <v>82</v>
      </c>
      <c r="T3" s="29" t="s">
        <v>83</v>
      </c>
      <c r="U3" s="18" t="s">
        <v>84</v>
      </c>
      <c r="V3" s="29" t="s">
        <v>85</v>
      </c>
      <c r="W3" s="18" t="s">
        <v>86</v>
      </c>
      <c r="X3" s="29" t="s">
        <v>87</v>
      </c>
      <c r="Y3" s="18" t="s">
        <v>88</v>
      </c>
      <c r="Z3" s="29" t="s">
        <v>89</v>
      </c>
      <c r="AA3" s="18" t="s">
        <v>90</v>
      </c>
      <c r="AB3" s="29" t="s">
        <v>91</v>
      </c>
      <c r="AC3" s="18" t="s">
        <v>92</v>
      </c>
      <c r="AD3" s="29" t="s">
        <v>93</v>
      </c>
      <c r="AE3" s="18" t="s">
        <v>94</v>
      </c>
      <c r="AF3" s="29" t="s">
        <v>95</v>
      </c>
      <c r="AG3" s="18" t="s">
        <v>96</v>
      </c>
    </row>
    <row r="4" spans="1:33" ht="31.7" customHeight="1">
      <c r="A4" s="26">
        <v>1</v>
      </c>
      <c r="B4" s="27" t="s">
        <v>57</v>
      </c>
      <c r="C4" s="26">
        <v>8920</v>
      </c>
      <c r="D4" s="50">
        <v>0</v>
      </c>
      <c r="E4" s="27" t="s">
        <v>97</v>
      </c>
      <c r="F4" s="51">
        <v>869</v>
      </c>
      <c r="G4" s="27" t="s">
        <v>98</v>
      </c>
      <c r="H4" s="51">
        <v>1037</v>
      </c>
      <c r="I4" s="27" t="s">
        <v>99</v>
      </c>
      <c r="J4" s="51">
        <v>1034</v>
      </c>
      <c r="K4" s="27" t="s">
        <v>100</v>
      </c>
      <c r="L4" s="51">
        <v>1044</v>
      </c>
      <c r="M4" s="27" t="s">
        <v>101</v>
      </c>
      <c r="N4" s="51">
        <v>1292</v>
      </c>
      <c r="O4" s="27" t="s">
        <v>102</v>
      </c>
      <c r="P4" s="50">
        <v>0</v>
      </c>
      <c r="Q4" s="27" t="s">
        <v>103</v>
      </c>
      <c r="R4" s="50">
        <v>0</v>
      </c>
      <c r="S4" s="27" t="s">
        <v>104</v>
      </c>
      <c r="T4" s="51">
        <v>921</v>
      </c>
      <c r="U4" s="27" t="s">
        <v>105</v>
      </c>
      <c r="V4" s="50">
        <v>0</v>
      </c>
      <c r="W4" s="27" t="s">
        <v>106</v>
      </c>
      <c r="X4" s="51">
        <v>932</v>
      </c>
      <c r="Y4" s="27" t="s">
        <v>107</v>
      </c>
      <c r="Z4" s="50">
        <v>0</v>
      </c>
      <c r="AA4" s="27" t="s">
        <v>108</v>
      </c>
      <c r="AB4" s="51">
        <v>874</v>
      </c>
      <c r="AC4" s="27" t="s">
        <v>109</v>
      </c>
      <c r="AD4" s="50">
        <v>0</v>
      </c>
      <c r="AE4" s="27" t="s">
        <v>110</v>
      </c>
      <c r="AF4" s="51">
        <v>917</v>
      </c>
      <c r="AG4" s="27" t="s">
        <v>111</v>
      </c>
    </row>
    <row r="5" spans="1:33" ht="31.7" customHeight="1">
      <c r="A5" s="26">
        <v>2</v>
      </c>
      <c r="B5" s="27" t="s">
        <v>58</v>
      </c>
      <c r="C5" s="26">
        <v>8552</v>
      </c>
      <c r="D5" s="51">
        <v>901</v>
      </c>
      <c r="E5" s="27" t="s">
        <v>112</v>
      </c>
      <c r="F5" s="51">
        <v>1000</v>
      </c>
      <c r="G5" s="27" t="s">
        <v>98</v>
      </c>
      <c r="H5" s="51">
        <v>934</v>
      </c>
      <c r="I5" s="27" t="s">
        <v>99</v>
      </c>
      <c r="J5" s="50">
        <v>0</v>
      </c>
      <c r="K5" s="27" t="s">
        <v>113</v>
      </c>
      <c r="L5" s="51">
        <v>719</v>
      </c>
      <c r="M5" s="27" t="s">
        <v>101</v>
      </c>
      <c r="N5" s="50">
        <v>0</v>
      </c>
      <c r="O5" s="27" t="s">
        <v>114</v>
      </c>
      <c r="P5" s="51">
        <v>774</v>
      </c>
      <c r="Q5" s="27" t="s">
        <v>115</v>
      </c>
      <c r="R5" s="50">
        <v>0</v>
      </c>
      <c r="S5" s="27" t="s">
        <v>104</v>
      </c>
      <c r="T5" s="51">
        <v>912</v>
      </c>
      <c r="U5" s="27" t="s">
        <v>105</v>
      </c>
      <c r="V5" s="51">
        <v>846</v>
      </c>
      <c r="W5" s="27" t="s">
        <v>116</v>
      </c>
      <c r="X5" s="50">
        <v>0</v>
      </c>
      <c r="Y5" s="27" t="s">
        <v>112</v>
      </c>
      <c r="Z5" s="51">
        <v>692</v>
      </c>
      <c r="AA5" s="27" t="s">
        <v>117</v>
      </c>
      <c r="AB5" s="50">
        <v>0</v>
      </c>
      <c r="AC5" s="27" t="s">
        <v>118</v>
      </c>
      <c r="AD5" s="51">
        <v>840</v>
      </c>
      <c r="AE5" s="27" t="s">
        <v>119</v>
      </c>
      <c r="AF5" s="51">
        <v>934</v>
      </c>
      <c r="AG5" s="27" t="s">
        <v>111</v>
      </c>
    </row>
    <row r="6" spans="1:33" ht="31.7" customHeight="1">
      <c r="A6" s="26">
        <v>3</v>
      </c>
      <c r="B6" s="27" t="s">
        <v>59</v>
      </c>
      <c r="C6" s="26">
        <v>7491</v>
      </c>
      <c r="D6" s="51">
        <v>915</v>
      </c>
      <c r="E6" s="27" t="s">
        <v>112</v>
      </c>
      <c r="F6" s="51">
        <v>1023</v>
      </c>
      <c r="G6" s="27" t="s">
        <v>98</v>
      </c>
      <c r="H6" s="51">
        <v>1149</v>
      </c>
      <c r="I6" s="27" t="s">
        <v>99</v>
      </c>
      <c r="J6" s="50">
        <v>0</v>
      </c>
      <c r="K6" s="27" t="s">
        <v>120</v>
      </c>
      <c r="L6" s="51">
        <v>877</v>
      </c>
      <c r="M6" s="27" t="s">
        <v>101</v>
      </c>
      <c r="N6" s="50">
        <v>0</v>
      </c>
      <c r="O6" s="27" t="s">
        <v>121</v>
      </c>
      <c r="P6" s="51">
        <v>867</v>
      </c>
      <c r="Q6" s="27" t="s">
        <v>115</v>
      </c>
      <c r="R6" s="50">
        <v>0</v>
      </c>
      <c r="S6" s="27" t="s">
        <v>104</v>
      </c>
      <c r="T6" s="51">
        <v>906</v>
      </c>
      <c r="U6" s="27" t="s">
        <v>105</v>
      </c>
      <c r="V6" s="50">
        <v>0</v>
      </c>
      <c r="W6" s="27" t="s">
        <v>106</v>
      </c>
      <c r="X6" s="50">
        <v>0</v>
      </c>
      <c r="Y6" s="27" t="s">
        <v>122</v>
      </c>
      <c r="Z6" s="51">
        <v>832</v>
      </c>
      <c r="AA6" s="27" t="s">
        <v>117</v>
      </c>
      <c r="AB6" s="50">
        <v>0</v>
      </c>
      <c r="AC6" s="27" t="s">
        <v>123</v>
      </c>
      <c r="AD6" s="50">
        <v>0</v>
      </c>
      <c r="AE6" s="27" t="s">
        <v>110</v>
      </c>
      <c r="AF6" s="51">
        <v>922</v>
      </c>
      <c r="AG6" s="27" t="s">
        <v>111</v>
      </c>
    </row>
    <row r="7" spans="1:33" ht="31.7" customHeight="1">
      <c r="A7" s="26">
        <v>4</v>
      </c>
      <c r="B7" s="27" t="s">
        <v>60</v>
      </c>
      <c r="C7" s="26">
        <v>7489</v>
      </c>
      <c r="D7" s="50">
        <v>0</v>
      </c>
      <c r="E7" s="27" t="s">
        <v>122</v>
      </c>
      <c r="F7" s="51">
        <v>900</v>
      </c>
      <c r="G7" s="27" t="s">
        <v>98</v>
      </c>
      <c r="H7" s="51">
        <v>1042</v>
      </c>
      <c r="I7" s="27" t="s">
        <v>99</v>
      </c>
      <c r="J7" s="51">
        <v>1065</v>
      </c>
      <c r="K7" s="27" t="s">
        <v>100</v>
      </c>
      <c r="L7" s="50">
        <v>0</v>
      </c>
      <c r="M7" s="27" t="s">
        <v>124</v>
      </c>
      <c r="N7" s="50">
        <v>0</v>
      </c>
      <c r="O7" s="27" t="s">
        <v>125</v>
      </c>
      <c r="P7" s="51">
        <v>809</v>
      </c>
      <c r="Q7" s="27" t="s">
        <v>115</v>
      </c>
      <c r="R7" s="50">
        <v>0</v>
      </c>
      <c r="S7" s="27" t="s">
        <v>104</v>
      </c>
      <c r="T7" s="51">
        <v>930</v>
      </c>
      <c r="U7" s="27" t="s">
        <v>105</v>
      </c>
      <c r="V7" s="51">
        <v>968</v>
      </c>
      <c r="W7" s="27" t="s">
        <v>116</v>
      </c>
      <c r="X7" s="50">
        <v>0</v>
      </c>
      <c r="Y7" s="27" t="s">
        <v>112</v>
      </c>
      <c r="Z7" s="51">
        <v>844</v>
      </c>
      <c r="AA7" s="27" t="s">
        <v>117</v>
      </c>
      <c r="AB7" s="50">
        <v>0</v>
      </c>
      <c r="AC7" s="27" t="s">
        <v>118</v>
      </c>
      <c r="AD7" s="50">
        <v>0</v>
      </c>
      <c r="AE7" s="27" t="s">
        <v>126</v>
      </c>
      <c r="AF7" s="51">
        <v>931</v>
      </c>
      <c r="AG7" s="27" t="s">
        <v>111</v>
      </c>
    </row>
    <row r="8" spans="1:33" ht="31.7" customHeight="1">
      <c r="A8" s="26">
        <v>5</v>
      </c>
      <c r="B8" s="27" t="s">
        <v>61</v>
      </c>
      <c r="C8" s="26">
        <v>6208</v>
      </c>
      <c r="D8" s="50">
        <v>0</v>
      </c>
      <c r="E8" s="27" t="s">
        <v>122</v>
      </c>
      <c r="F8" s="51">
        <v>906</v>
      </c>
      <c r="G8" s="27" t="s">
        <v>98</v>
      </c>
      <c r="H8" s="51">
        <v>1037</v>
      </c>
      <c r="I8" s="27" t="s">
        <v>99</v>
      </c>
      <c r="J8" s="50">
        <v>0</v>
      </c>
      <c r="K8" s="27" t="s">
        <v>113</v>
      </c>
      <c r="L8" s="51">
        <v>867</v>
      </c>
      <c r="M8" s="27" t="s">
        <v>101</v>
      </c>
      <c r="N8" s="51">
        <v>1001</v>
      </c>
      <c r="O8" s="27" t="s">
        <v>102</v>
      </c>
      <c r="P8" s="50">
        <v>0</v>
      </c>
      <c r="Q8" s="27" t="s">
        <v>127</v>
      </c>
      <c r="R8" s="50">
        <v>0</v>
      </c>
      <c r="S8" s="27" t="s">
        <v>104</v>
      </c>
      <c r="T8" s="51">
        <v>940</v>
      </c>
      <c r="U8" s="27" t="s">
        <v>105</v>
      </c>
      <c r="V8" s="50">
        <v>0</v>
      </c>
      <c r="W8" s="27" t="s">
        <v>128</v>
      </c>
      <c r="X8" s="50">
        <v>0</v>
      </c>
      <c r="Y8" s="27" t="s">
        <v>97</v>
      </c>
      <c r="Z8" s="51">
        <v>672</v>
      </c>
      <c r="AA8" s="27" t="s">
        <v>117</v>
      </c>
      <c r="AB8" s="50">
        <v>0</v>
      </c>
      <c r="AC8" s="27" t="s">
        <v>118</v>
      </c>
      <c r="AD8" s="50">
        <v>0</v>
      </c>
      <c r="AE8" s="27" t="s">
        <v>110</v>
      </c>
      <c r="AF8" s="51">
        <v>785</v>
      </c>
      <c r="AG8" s="27" t="s">
        <v>111</v>
      </c>
    </row>
    <row r="9" spans="1:33" ht="31.7" customHeight="1">
      <c r="A9" s="26">
        <v>6</v>
      </c>
      <c r="B9" s="27" t="s">
        <v>62</v>
      </c>
      <c r="C9" s="26">
        <v>5941</v>
      </c>
      <c r="D9" s="50">
        <v>0</v>
      </c>
      <c r="E9" s="27" t="s">
        <v>97</v>
      </c>
      <c r="F9" s="51">
        <v>896</v>
      </c>
      <c r="G9" s="27" t="s">
        <v>98</v>
      </c>
      <c r="H9" s="50">
        <v>0</v>
      </c>
      <c r="I9" s="27" t="s">
        <v>129</v>
      </c>
      <c r="J9" s="50">
        <v>0</v>
      </c>
      <c r="K9" s="27" t="s">
        <v>113</v>
      </c>
      <c r="L9" s="50">
        <v>0</v>
      </c>
      <c r="M9" s="27" t="s">
        <v>130</v>
      </c>
      <c r="N9" s="50">
        <v>0</v>
      </c>
      <c r="O9" s="27" t="s">
        <v>114</v>
      </c>
      <c r="P9" s="50">
        <v>0</v>
      </c>
      <c r="Q9" s="27" t="s">
        <v>131</v>
      </c>
      <c r="R9" s="51">
        <v>926</v>
      </c>
      <c r="S9" s="27" t="s">
        <v>132</v>
      </c>
      <c r="T9" s="51">
        <v>1055</v>
      </c>
      <c r="U9" s="27" t="s">
        <v>105</v>
      </c>
      <c r="V9" s="51">
        <v>899</v>
      </c>
      <c r="W9" s="27" t="s">
        <v>116</v>
      </c>
      <c r="X9" s="51">
        <v>1222</v>
      </c>
      <c r="Y9" s="27" t="s">
        <v>107</v>
      </c>
      <c r="Z9" s="50">
        <v>0</v>
      </c>
      <c r="AA9" s="27" t="s">
        <v>108</v>
      </c>
      <c r="AB9" s="50">
        <v>0</v>
      </c>
      <c r="AC9" s="27" t="s">
        <v>118</v>
      </c>
      <c r="AD9" s="51">
        <v>943</v>
      </c>
      <c r="AE9" s="27" t="s">
        <v>119</v>
      </c>
      <c r="AF9" s="50">
        <v>0</v>
      </c>
      <c r="AG9" s="27" t="s">
        <v>133</v>
      </c>
    </row>
    <row r="10" spans="1:33" ht="31.7" customHeight="1">
      <c r="A10" s="26">
        <v>7</v>
      </c>
      <c r="B10" s="27" t="s">
        <v>63</v>
      </c>
      <c r="C10" s="26">
        <v>5655</v>
      </c>
      <c r="D10" s="50">
        <v>0</v>
      </c>
      <c r="E10" s="27" t="s">
        <v>107</v>
      </c>
      <c r="F10" s="51">
        <v>911</v>
      </c>
      <c r="G10" s="27" t="s">
        <v>98</v>
      </c>
      <c r="H10" s="51">
        <v>1027</v>
      </c>
      <c r="I10" s="27" t="s">
        <v>99</v>
      </c>
      <c r="J10" s="50">
        <v>0</v>
      </c>
      <c r="K10" s="27" t="s">
        <v>113</v>
      </c>
      <c r="L10" s="51">
        <v>906</v>
      </c>
      <c r="M10" s="27" t="s">
        <v>101</v>
      </c>
      <c r="N10" s="50">
        <v>0</v>
      </c>
      <c r="O10" s="27" t="s">
        <v>125</v>
      </c>
      <c r="P10" s="51">
        <v>917</v>
      </c>
      <c r="Q10" s="27" t="s">
        <v>115</v>
      </c>
      <c r="R10" s="50">
        <v>0</v>
      </c>
      <c r="S10" s="27" t="s">
        <v>134</v>
      </c>
      <c r="T10" s="51">
        <v>902</v>
      </c>
      <c r="U10" s="27" t="s">
        <v>105</v>
      </c>
      <c r="V10" s="51">
        <v>992</v>
      </c>
      <c r="W10" s="27" t="s">
        <v>116</v>
      </c>
      <c r="X10" s="50">
        <v>0</v>
      </c>
      <c r="Y10" s="27" t="s">
        <v>97</v>
      </c>
      <c r="Z10" s="50">
        <v>0</v>
      </c>
      <c r="AA10" s="27" t="s">
        <v>135</v>
      </c>
      <c r="AB10" s="50">
        <v>0</v>
      </c>
      <c r="AC10" s="27" t="s">
        <v>118</v>
      </c>
      <c r="AD10" s="50">
        <v>0</v>
      </c>
      <c r="AE10" s="27" t="s">
        <v>136</v>
      </c>
      <c r="AF10" s="50">
        <v>0</v>
      </c>
      <c r="AG10" s="27" t="s">
        <v>137</v>
      </c>
    </row>
    <row r="11" spans="1:33" ht="31.7" customHeight="1">
      <c r="A11" s="26">
        <v>8</v>
      </c>
      <c r="B11" s="27" t="s">
        <v>64</v>
      </c>
      <c r="C11" s="26">
        <v>5281</v>
      </c>
      <c r="D11" s="50">
        <v>0</v>
      </c>
      <c r="E11" s="27" t="s">
        <v>97</v>
      </c>
      <c r="F11" s="50">
        <v>0</v>
      </c>
      <c r="G11" s="27" t="s">
        <v>138</v>
      </c>
      <c r="H11" s="51">
        <v>921</v>
      </c>
      <c r="I11" s="27" t="s">
        <v>99</v>
      </c>
      <c r="J11" s="51">
        <v>928</v>
      </c>
      <c r="K11" s="27" t="s">
        <v>100</v>
      </c>
      <c r="L11" s="51">
        <v>900</v>
      </c>
      <c r="M11" s="27" t="s">
        <v>101</v>
      </c>
      <c r="N11" s="50">
        <v>0</v>
      </c>
      <c r="O11" s="27" t="s">
        <v>114</v>
      </c>
      <c r="P11" s="50">
        <v>0</v>
      </c>
      <c r="Q11" s="27" t="s">
        <v>131</v>
      </c>
      <c r="R11" s="50">
        <v>0</v>
      </c>
      <c r="S11" s="27" t="s">
        <v>104</v>
      </c>
      <c r="T11" s="51">
        <v>745</v>
      </c>
      <c r="U11" s="27" t="s">
        <v>105</v>
      </c>
      <c r="V11" s="50">
        <v>0</v>
      </c>
      <c r="W11" s="27" t="s">
        <v>128</v>
      </c>
      <c r="X11" s="51">
        <v>942</v>
      </c>
      <c r="Y11" s="27" t="s">
        <v>107</v>
      </c>
      <c r="Z11" s="50">
        <v>0</v>
      </c>
      <c r="AA11" s="27" t="s">
        <v>108</v>
      </c>
      <c r="AB11" s="50">
        <v>0</v>
      </c>
      <c r="AC11" s="27" t="s">
        <v>118</v>
      </c>
      <c r="AD11" s="51">
        <v>845</v>
      </c>
      <c r="AE11" s="27" t="s">
        <v>119</v>
      </c>
      <c r="AF11" s="50">
        <v>0</v>
      </c>
      <c r="AG11" s="27" t="s">
        <v>137</v>
      </c>
    </row>
    <row r="12" spans="1:33" ht="31.7" customHeight="1">
      <c r="A12" s="26">
        <v>9</v>
      </c>
      <c r="B12" s="27" t="s">
        <v>65</v>
      </c>
      <c r="C12" s="26">
        <v>3068</v>
      </c>
      <c r="D12" s="50">
        <v>0</v>
      </c>
      <c r="E12" s="27" t="s">
        <v>97</v>
      </c>
      <c r="F12" s="50">
        <v>0</v>
      </c>
      <c r="G12" s="27" t="s">
        <v>66</v>
      </c>
      <c r="H12" s="50">
        <v>0</v>
      </c>
      <c r="I12" s="27" t="s">
        <v>139</v>
      </c>
      <c r="J12" s="50">
        <v>0</v>
      </c>
      <c r="K12" s="27" t="s">
        <v>140</v>
      </c>
      <c r="L12" s="50">
        <v>0</v>
      </c>
      <c r="M12" s="27" t="s">
        <v>141</v>
      </c>
      <c r="N12" s="50">
        <v>0</v>
      </c>
      <c r="O12" s="27" t="s">
        <v>125</v>
      </c>
      <c r="P12" s="50">
        <v>0</v>
      </c>
      <c r="Q12" s="27" t="s">
        <v>131</v>
      </c>
      <c r="R12" s="51">
        <v>871</v>
      </c>
      <c r="S12" s="27" t="s">
        <v>132</v>
      </c>
      <c r="T12" s="51">
        <v>893</v>
      </c>
      <c r="U12" s="27" t="s">
        <v>105</v>
      </c>
      <c r="V12" s="51">
        <v>773</v>
      </c>
      <c r="W12" s="27" t="s">
        <v>116</v>
      </c>
      <c r="X12" s="50">
        <v>0</v>
      </c>
      <c r="Y12" s="27" t="s">
        <v>112</v>
      </c>
      <c r="Z12" s="50">
        <v>0</v>
      </c>
      <c r="AA12" s="27" t="s">
        <v>135</v>
      </c>
      <c r="AB12" s="50">
        <v>0</v>
      </c>
      <c r="AC12" s="27" t="s">
        <v>118</v>
      </c>
      <c r="AD12" s="51">
        <v>531</v>
      </c>
      <c r="AE12" s="27" t="s">
        <v>119</v>
      </c>
      <c r="AF12" s="50">
        <v>0</v>
      </c>
      <c r="AG12" s="27" t="s">
        <v>66</v>
      </c>
    </row>
    <row r="13" spans="1:33" ht="27.6" customHeight="1">
      <c r="A13" s="12"/>
      <c r="B13" s="12"/>
      <c r="C13" s="12"/>
      <c r="D13" s="30" t="s">
        <v>66</v>
      </c>
      <c r="E13" s="30" t="s">
        <v>66</v>
      </c>
      <c r="F13" s="30" t="s">
        <v>66</v>
      </c>
      <c r="G13" s="30" t="s">
        <v>66</v>
      </c>
      <c r="H13" s="30" t="s">
        <v>66</v>
      </c>
      <c r="I13" s="30" t="s">
        <v>66</v>
      </c>
      <c r="J13" s="30" t="s">
        <v>66</v>
      </c>
      <c r="K13" s="30" t="s">
        <v>66</v>
      </c>
      <c r="L13" s="30" t="s">
        <v>66</v>
      </c>
      <c r="M13" s="30" t="s">
        <v>66</v>
      </c>
      <c r="N13" s="30" t="s">
        <v>66</v>
      </c>
      <c r="O13" s="30" t="s">
        <v>66</v>
      </c>
      <c r="P13" s="30" t="s">
        <v>66</v>
      </c>
      <c r="Q13" s="30" t="s">
        <v>66</v>
      </c>
      <c r="R13" s="30" t="s">
        <v>66</v>
      </c>
      <c r="S13" s="30" t="s">
        <v>66</v>
      </c>
      <c r="T13" s="30" t="s">
        <v>66</v>
      </c>
      <c r="U13" s="30" t="s">
        <v>66</v>
      </c>
      <c r="V13" s="30" t="s">
        <v>66</v>
      </c>
      <c r="W13" s="30" t="s">
        <v>66</v>
      </c>
      <c r="X13" s="30" t="s">
        <v>66</v>
      </c>
      <c r="Y13" s="30" t="s">
        <v>66</v>
      </c>
      <c r="Z13" s="30" t="s">
        <v>66</v>
      </c>
      <c r="AA13" s="30" t="s">
        <v>66</v>
      </c>
      <c r="AB13" s="30" t="s">
        <v>66</v>
      </c>
      <c r="AC13" s="30" t="s">
        <v>66</v>
      </c>
      <c r="AD13" s="30" t="s">
        <v>66</v>
      </c>
      <c r="AE13" s="30" t="s">
        <v>66</v>
      </c>
      <c r="AF13" s="30" t="s">
        <v>66</v>
      </c>
      <c r="AG13" s="30" t="s">
        <v>66</v>
      </c>
    </row>
    <row r="14" spans="1:33" ht="28.35" customHeight="1">
      <c r="A14" s="4" t="s">
        <v>14</v>
      </c>
      <c r="B14" s="4"/>
      <c r="C14" s="4"/>
      <c r="D14" s="25" t="s">
        <v>66</v>
      </c>
      <c r="E14" s="25" t="s">
        <v>66</v>
      </c>
      <c r="F14" s="25" t="s">
        <v>66</v>
      </c>
      <c r="G14" s="25" t="s">
        <v>66</v>
      </c>
      <c r="H14" s="25" t="s">
        <v>66</v>
      </c>
      <c r="I14" s="25" t="s">
        <v>66</v>
      </c>
      <c r="J14" s="25" t="s">
        <v>66</v>
      </c>
      <c r="K14" s="25" t="s">
        <v>66</v>
      </c>
      <c r="L14" s="25" t="s">
        <v>66</v>
      </c>
      <c r="M14" s="25" t="s">
        <v>66</v>
      </c>
      <c r="N14" s="25" t="s">
        <v>66</v>
      </c>
      <c r="O14" s="25" t="s">
        <v>66</v>
      </c>
      <c r="P14" s="25" t="s">
        <v>66</v>
      </c>
      <c r="Q14" s="25" t="s">
        <v>66</v>
      </c>
      <c r="R14" s="25" t="s">
        <v>66</v>
      </c>
      <c r="S14" s="25" t="s">
        <v>66</v>
      </c>
      <c r="T14" s="25" t="s">
        <v>66</v>
      </c>
      <c r="U14" s="25" t="s">
        <v>66</v>
      </c>
      <c r="V14" s="25" t="s">
        <v>66</v>
      </c>
      <c r="W14" s="25" t="s">
        <v>66</v>
      </c>
      <c r="X14" s="25" t="s">
        <v>66</v>
      </c>
      <c r="Y14" s="25" t="s">
        <v>66</v>
      </c>
      <c r="Z14" s="25" t="s">
        <v>66</v>
      </c>
      <c r="AA14" s="25" t="s">
        <v>66</v>
      </c>
      <c r="AB14" s="25" t="s">
        <v>66</v>
      </c>
      <c r="AC14" s="25" t="s">
        <v>66</v>
      </c>
      <c r="AD14" s="25" t="s">
        <v>66</v>
      </c>
      <c r="AE14" s="25" t="s">
        <v>66</v>
      </c>
      <c r="AF14" s="25" t="s">
        <v>66</v>
      </c>
      <c r="AG14" s="25" t="s">
        <v>66</v>
      </c>
    </row>
  </sheetData>
  <mergeCells count="4">
    <mergeCell ref="A1:C1"/>
    <mergeCell ref="A2:C2"/>
    <mergeCell ref="A13:C13"/>
    <mergeCell ref="A14:C1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67</v>
      </c>
      <c r="B2" s="11" t="s">
        <v>68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112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0.22222222222222221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143</v>
      </c>
      <c r="E8" s="35" t="s">
        <v>44</v>
      </c>
      <c r="F8" s="36" t="s">
        <v>144</v>
      </c>
      <c r="G8" s="37" t="s">
        <v>45</v>
      </c>
      <c r="H8" s="36" t="s">
        <v>145</v>
      </c>
      <c r="I8" s="38" t="s">
        <v>46</v>
      </c>
      <c r="J8" s="36" t="s">
        <v>146</v>
      </c>
    </row>
    <row r="9" spans="1:11" ht="25.35" customHeight="1">
      <c r="A9" s="10" t="s">
        <v>47</v>
      </c>
      <c r="B9" s="10"/>
      <c r="C9" s="54" t="s">
        <v>147</v>
      </c>
      <c r="D9" s="55"/>
      <c r="E9" s="54" t="s">
        <v>147</v>
      </c>
      <c r="F9" s="55"/>
      <c r="G9" s="54" t="s">
        <v>147</v>
      </c>
      <c r="H9" s="55"/>
      <c r="I9" s="56" t="s">
        <v>148</v>
      </c>
      <c r="J9" s="55"/>
    </row>
    <row r="10" spans="1:11" ht="25.35" customHeight="1">
      <c r="A10" s="10" t="s">
        <v>48</v>
      </c>
      <c r="B10" s="10"/>
      <c r="C10" s="57">
        <v>2</v>
      </c>
      <c r="D10" s="57"/>
      <c r="E10" s="58">
        <v>1</v>
      </c>
      <c r="F10" s="58"/>
      <c r="G10" s="58">
        <v>4</v>
      </c>
      <c r="H10" s="58"/>
      <c r="I10" s="58">
        <v>2</v>
      </c>
      <c r="J10" s="58"/>
    </row>
    <row r="11" spans="1:11" ht="25.35" customHeight="1">
      <c r="A11" s="10" t="s">
        <v>49</v>
      </c>
      <c r="B11" s="10"/>
      <c r="C11" s="59">
        <v>4.2850000000000001</v>
      </c>
      <c r="D11" s="59"/>
      <c r="E11" s="59">
        <v>5.0309999999999997</v>
      </c>
      <c r="F11" s="59"/>
      <c r="G11" s="59">
        <v>8.8982500000000009</v>
      </c>
      <c r="H11" s="59"/>
      <c r="I11" s="59">
        <v>3.6924999999999999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64</v>
      </c>
      <c r="B15" s="40"/>
      <c r="C15" s="52" t="s">
        <v>147</v>
      </c>
      <c r="D15" s="41" t="s">
        <v>97</v>
      </c>
      <c r="E15" s="42">
        <v>0</v>
      </c>
      <c r="F15" s="43"/>
      <c r="G15" s="44">
        <v>0</v>
      </c>
      <c r="H15" s="45"/>
      <c r="I15" s="46">
        <v>5.9950000000000001</v>
      </c>
      <c r="J15" s="47"/>
      <c r="K15" s="48" t="s">
        <v>66</v>
      </c>
    </row>
    <row r="16" spans="1:11" ht="38.1" customHeight="1">
      <c r="A16" s="39" t="s">
        <v>61</v>
      </c>
      <c r="B16" s="40"/>
      <c r="C16" s="52" t="s">
        <v>147</v>
      </c>
      <c r="D16" s="41" t="s">
        <v>122</v>
      </c>
      <c r="E16" s="42">
        <v>0</v>
      </c>
      <c r="F16" s="43"/>
      <c r="G16" s="44">
        <v>0</v>
      </c>
      <c r="H16" s="45"/>
      <c r="I16" s="46">
        <v>4.7949999999999999</v>
      </c>
      <c r="J16" s="47"/>
      <c r="K16" s="48" t="s">
        <v>66</v>
      </c>
    </row>
    <row r="17" spans="1:11" ht="38.1" customHeight="1">
      <c r="A17" s="39" t="s">
        <v>62</v>
      </c>
      <c r="B17" s="40"/>
      <c r="C17" s="52" t="s">
        <v>147</v>
      </c>
      <c r="D17" s="41" t="s">
        <v>97</v>
      </c>
      <c r="E17" s="42">
        <v>0</v>
      </c>
      <c r="F17" s="43"/>
      <c r="G17" s="44">
        <v>0</v>
      </c>
      <c r="H17" s="45"/>
      <c r="I17" s="46">
        <v>3.5910000000000002</v>
      </c>
      <c r="J17" s="47"/>
      <c r="K17" s="48" t="s">
        <v>66</v>
      </c>
    </row>
    <row r="18" spans="1:11" ht="38.1" customHeight="1">
      <c r="A18" s="39" t="s">
        <v>60</v>
      </c>
      <c r="B18" s="40"/>
      <c r="C18" s="52" t="s">
        <v>147</v>
      </c>
      <c r="D18" s="41" t="s">
        <v>122</v>
      </c>
      <c r="E18" s="42">
        <v>0</v>
      </c>
      <c r="F18" s="43"/>
      <c r="G18" s="44">
        <v>0</v>
      </c>
      <c r="H18" s="45"/>
      <c r="I18" s="46">
        <v>3.7749999999999999</v>
      </c>
      <c r="J18" s="47"/>
      <c r="K18" s="48" t="s">
        <v>66</v>
      </c>
    </row>
    <row r="19" spans="1:11" ht="38.1" customHeight="1">
      <c r="A19" s="39" t="s">
        <v>59</v>
      </c>
      <c r="B19" s="40"/>
      <c r="C19" s="53" t="s">
        <v>148</v>
      </c>
      <c r="D19" s="41" t="s">
        <v>112</v>
      </c>
      <c r="E19" s="42">
        <v>915</v>
      </c>
      <c r="F19" s="43"/>
      <c r="G19" s="44">
        <v>915</v>
      </c>
      <c r="H19" s="45"/>
      <c r="I19" s="46">
        <v>3.411</v>
      </c>
      <c r="J19" s="47"/>
      <c r="K19" s="48" t="s">
        <v>66</v>
      </c>
    </row>
    <row r="20" spans="1:11" ht="38.1" customHeight="1">
      <c r="A20" s="39" t="s">
        <v>58</v>
      </c>
      <c r="B20" s="40"/>
      <c r="C20" s="53" t="s">
        <v>148</v>
      </c>
      <c r="D20" s="41" t="s">
        <v>112</v>
      </c>
      <c r="E20" s="42">
        <v>901</v>
      </c>
      <c r="F20" s="43"/>
      <c r="G20" s="44">
        <v>901</v>
      </c>
      <c r="H20" s="45"/>
      <c r="I20" s="46">
        <v>3.9740000000000002</v>
      </c>
      <c r="J20" s="47"/>
      <c r="K20" s="48" t="s">
        <v>66</v>
      </c>
    </row>
    <row r="21" spans="1:11" ht="38.1" customHeight="1">
      <c r="A21" s="39" t="s">
        <v>63</v>
      </c>
      <c r="B21" s="40"/>
      <c r="C21" s="52" t="s">
        <v>147</v>
      </c>
      <c r="D21" s="41" t="s">
        <v>107</v>
      </c>
      <c r="E21" s="42">
        <v>0</v>
      </c>
      <c r="F21" s="43"/>
      <c r="G21" s="44">
        <v>0</v>
      </c>
      <c r="H21" s="45"/>
      <c r="I21" s="46">
        <v>5.0309999999999997</v>
      </c>
      <c r="J21" s="47"/>
      <c r="K21" s="48" t="s">
        <v>66</v>
      </c>
    </row>
    <row r="22" spans="1:11" ht="38.1" customHeight="1">
      <c r="A22" s="39" t="s">
        <v>65</v>
      </c>
      <c r="B22" s="40"/>
      <c r="C22" s="52" t="s">
        <v>147</v>
      </c>
      <c r="D22" s="41" t="s">
        <v>97</v>
      </c>
      <c r="E22" s="42">
        <v>0</v>
      </c>
      <c r="F22" s="43"/>
      <c r="G22" s="44">
        <v>0</v>
      </c>
      <c r="H22" s="45"/>
      <c r="I22" s="46">
        <v>15.586</v>
      </c>
      <c r="J22" s="47"/>
      <c r="K22" s="48" t="s">
        <v>66</v>
      </c>
    </row>
    <row r="23" spans="1:11" ht="38.1" customHeight="1">
      <c r="A23" s="39" t="s">
        <v>57</v>
      </c>
      <c r="B23" s="40"/>
      <c r="C23" s="52" t="s">
        <v>147</v>
      </c>
      <c r="D23" s="41" t="s">
        <v>97</v>
      </c>
      <c r="E23" s="42">
        <v>0</v>
      </c>
      <c r="F23" s="43"/>
      <c r="G23" s="44">
        <v>0</v>
      </c>
      <c r="H23" s="45"/>
      <c r="I23" s="46">
        <v>10.420999999999999</v>
      </c>
      <c r="J23" s="47"/>
      <c r="K23" s="48" t="s">
        <v>66</v>
      </c>
    </row>
    <row r="24" spans="1:11" ht="17.4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1" ht="26.1" customHeight="1">
      <c r="A25" s="49" t="s">
        <v>14</v>
      </c>
      <c r="B25" s="25"/>
      <c r="C25" s="25"/>
      <c r="D25" s="25"/>
      <c r="E25" s="25"/>
      <c r="F25" s="25"/>
      <c r="G25" s="25"/>
      <c r="H25" s="25"/>
      <c r="I25" s="25"/>
      <c r="J25" s="25"/>
    </row>
  </sheetData>
  <mergeCells count="34">
    <mergeCell ref="A24:J24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69</v>
      </c>
      <c r="B2" s="11" t="s">
        <v>70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98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0.875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149</v>
      </c>
      <c r="E8" s="35" t="s">
        <v>44</v>
      </c>
      <c r="F8" s="36" t="s">
        <v>150</v>
      </c>
      <c r="G8" s="37" t="s">
        <v>45</v>
      </c>
      <c r="H8" s="36" t="s">
        <v>151</v>
      </c>
      <c r="I8" s="38" t="s">
        <v>46</v>
      </c>
      <c r="J8" s="36" t="s">
        <v>152</v>
      </c>
    </row>
    <row r="9" spans="1:11" ht="25.35" customHeight="1">
      <c r="A9" s="10" t="s">
        <v>47</v>
      </c>
      <c r="B9" s="10"/>
      <c r="C9" s="54" t="s">
        <v>147</v>
      </c>
      <c r="D9" s="55"/>
      <c r="E9" s="54" t="s">
        <v>147</v>
      </c>
      <c r="F9" s="55"/>
      <c r="G9" s="54" t="s">
        <v>147</v>
      </c>
      <c r="H9" s="55"/>
      <c r="I9" s="56" t="s">
        <v>148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0</v>
      </c>
      <c r="F10" s="58"/>
      <c r="G10" s="58">
        <v>0</v>
      </c>
      <c r="H10" s="58"/>
      <c r="I10" s="58">
        <v>7</v>
      </c>
      <c r="J10" s="58"/>
    </row>
    <row r="11" spans="1:11" ht="25.35" customHeight="1">
      <c r="A11" s="10" t="s">
        <v>49</v>
      </c>
      <c r="B11" s="10"/>
      <c r="C11" s="59">
        <v>11.597</v>
      </c>
      <c r="D11" s="59"/>
      <c r="E11" s="59">
        <v>0</v>
      </c>
      <c r="F11" s="59"/>
      <c r="G11" s="59">
        <v>0</v>
      </c>
      <c r="H11" s="59"/>
      <c r="I11" s="59">
        <v>3.9771428571428573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64</v>
      </c>
      <c r="B15" s="40"/>
      <c r="C15" s="52" t="s">
        <v>147</v>
      </c>
      <c r="D15" s="41" t="s">
        <v>138</v>
      </c>
      <c r="E15" s="42">
        <v>0</v>
      </c>
      <c r="F15" s="43"/>
      <c r="G15" s="44">
        <v>0</v>
      </c>
      <c r="H15" s="45"/>
      <c r="I15" s="46">
        <v>11.597</v>
      </c>
      <c r="J15" s="47"/>
      <c r="K15" s="48" t="s">
        <v>66</v>
      </c>
    </row>
    <row r="16" spans="1:11" ht="38.1" customHeight="1">
      <c r="A16" s="39" t="s">
        <v>61</v>
      </c>
      <c r="B16" s="40"/>
      <c r="C16" s="53" t="s">
        <v>148</v>
      </c>
      <c r="D16" s="41" t="s">
        <v>98</v>
      </c>
      <c r="E16" s="42">
        <v>906</v>
      </c>
      <c r="F16" s="43"/>
      <c r="G16" s="44">
        <v>906</v>
      </c>
      <c r="H16" s="45"/>
      <c r="I16" s="46">
        <v>3.76</v>
      </c>
      <c r="J16" s="47"/>
      <c r="K16" s="48" t="s">
        <v>66</v>
      </c>
    </row>
    <row r="17" spans="1:11" ht="38.1" customHeight="1">
      <c r="A17" s="39" t="s">
        <v>62</v>
      </c>
      <c r="B17" s="40"/>
      <c r="C17" s="53" t="s">
        <v>148</v>
      </c>
      <c r="D17" s="41" t="s">
        <v>98</v>
      </c>
      <c r="E17" s="42">
        <v>896</v>
      </c>
      <c r="F17" s="43"/>
      <c r="G17" s="44">
        <v>896</v>
      </c>
      <c r="H17" s="45"/>
      <c r="I17" s="46">
        <v>4.18</v>
      </c>
      <c r="J17" s="47"/>
      <c r="K17" s="48" t="s">
        <v>66</v>
      </c>
    </row>
    <row r="18" spans="1:11" ht="38.1" customHeight="1">
      <c r="A18" s="39" t="s">
        <v>60</v>
      </c>
      <c r="B18" s="40"/>
      <c r="C18" s="53" t="s">
        <v>148</v>
      </c>
      <c r="D18" s="41" t="s">
        <v>98</v>
      </c>
      <c r="E18" s="42">
        <v>900</v>
      </c>
      <c r="F18" s="43"/>
      <c r="G18" s="44">
        <v>900</v>
      </c>
      <c r="H18" s="45"/>
      <c r="I18" s="46">
        <v>3.9860000000000002</v>
      </c>
      <c r="J18" s="47"/>
      <c r="K18" s="48" t="s">
        <v>66</v>
      </c>
    </row>
    <row r="19" spans="1:11" ht="38.1" customHeight="1">
      <c r="A19" s="39" t="s">
        <v>59</v>
      </c>
      <c r="B19" s="40"/>
      <c r="C19" s="53" t="s">
        <v>148</v>
      </c>
      <c r="D19" s="41" t="s">
        <v>98</v>
      </c>
      <c r="E19" s="42">
        <v>1023</v>
      </c>
      <c r="F19" s="43"/>
      <c r="G19" s="44">
        <v>1938</v>
      </c>
      <c r="H19" s="45"/>
      <c r="I19" s="46">
        <v>3.0950000000000002</v>
      </c>
      <c r="J19" s="47"/>
      <c r="K19" s="48" t="s">
        <v>66</v>
      </c>
    </row>
    <row r="20" spans="1:11" ht="38.1" customHeight="1">
      <c r="A20" s="39" t="s">
        <v>58</v>
      </c>
      <c r="B20" s="40"/>
      <c r="C20" s="53" t="s">
        <v>148</v>
      </c>
      <c r="D20" s="41" t="s">
        <v>98</v>
      </c>
      <c r="E20" s="42">
        <v>1000</v>
      </c>
      <c r="F20" s="43"/>
      <c r="G20" s="44">
        <v>1901</v>
      </c>
      <c r="H20" s="45"/>
      <c r="I20" s="46">
        <v>3.9889999999999999</v>
      </c>
      <c r="J20" s="47"/>
      <c r="K20" s="48" t="s">
        <v>66</v>
      </c>
    </row>
    <row r="21" spans="1:11" ht="38.1" customHeight="1">
      <c r="A21" s="39" t="s">
        <v>63</v>
      </c>
      <c r="B21" s="40"/>
      <c r="C21" s="53" t="s">
        <v>148</v>
      </c>
      <c r="D21" s="41" t="s">
        <v>98</v>
      </c>
      <c r="E21" s="42">
        <v>911</v>
      </c>
      <c r="F21" s="43"/>
      <c r="G21" s="44">
        <v>911</v>
      </c>
      <c r="H21" s="45"/>
      <c r="I21" s="46">
        <v>3.5710000000000002</v>
      </c>
      <c r="J21" s="47"/>
      <c r="K21" s="48" t="s">
        <v>66</v>
      </c>
    </row>
    <row r="22" spans="1:11" ht="38.1" customHeight="1">
      <c r="A22" s="39" t="s">
        <v>65</v>
      </c>
      <c r="B22" s="40"/>
      <c r="C22" s="52" t="s">
        <v>147</v>
      </c>
      <c r="D22" s="41" t="s">
        <v>66</v>
      </c>
      <c r="E22" s="42">
        <v>0</v>
      </c>
      <c r="F22" s="43"/>
      <c r="G22" s="44">
        <v>0</v>
      </c>
      <c r="H22" s="45"/>
      <c r="I22" s="46">
        <v>0</v>
      </c>
      <c r="J22" s="47"/>
      <c r="K22" s="48" t="s">
        <v>66</v>
      </c>
    </row>
    <row r="23" spans="1:11" ht="38.1" customHeight="1">
      <c r="A23" s="39" t="s">
        <v>57</v>
      </c>
      <c r="B23" s="40"/>
      <c r="C23" s="53" t="s">
        <v>148</v>
      </c>
      <c r="D23" s="41" t="s">
        <v>98</v>
      </c>
      <c r="E23" s="42">
        <v>869</v>
      </c>
      <c r="F23" s="43"/>
      <c r="G23" s="44">
        <v>869</v>
      </c>
      <c r="H23" s="45"/>
      <c r="I23" s="46">
        <v>5.2590000000000003</v>
      </c>
      <c r="J23" s="47"/>
      <c r="K23" s="48" t="s">
        <v>66</v>
      </c>
    </row>
    <row r="24" spans="1:11" ht="17.4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1" ht="26.1" customHeight="1">
      <c r="A25" s="49" t="s">
        <v>14</v>
      </c>
      <c r="B25" s="25"/>
      <c r="C25" s="25"/>
      <c r="D25" s="25"/>
      <c r="E25" s="25"/>
      <c r="F25" s="25"/>
      <c r="G25" s="25"/>
      <c r="H25" s="25"/>
      <c r="I25" s="25"/>
      <c r="J25" s="25"/>
    </row>
  </sheetData>
  <mergeCells count="34">
    <mergeCell ref="A24:J24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71</v>
      </c>
      <c r="B2" s="11" t="s">
        <v>72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99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0.77777777777777779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153</v>
      </c>
      <c r="E8" s="35" t="s">
        <v>44</v>
      </c>
      <c r="F8" s="36" t="s">
        <v>154</v>
      </c>
      <c r="G8" s="37" t="s">
        <v>45</v>
      </c>
      <c r="H8" s="36" t="s">
        <v>155</v>
      </c>
      <c r="I8" s="38" t="s">
        <v>46</v>
      </c>
      <c r="J8" s="36" t="s">
        <v>156</v>
      </c>
    </row>
    <row r="9" spans="1:11" ht="25.35" customHeight="1">
      <c r="A9" s="10" t="s">
        <v>47</v>
      </c>
      <c r="B9" s="10"/>
      <c r="C9" s="54" t="s">
        <v>147</v>
      </c>
      <c r="D9" s="55"/>
      <c r="E9" s="54" t="s">
        <v>147</v>
      </c>
      <c r="F9" s="55"/>
      <c r="G9" s="56" t="s">
        <v>148</v>
      </c>
      <c r="H9" s="55"/>
      <c r="I9" s="54" t="s">
        <v>147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1</v>
      </c>
      <c r="F10" s="58"/>
      <c r="G10" s="58">
        <v>7</v>
      </c>
      <c r="H10" s="58"/>
      <c r="I10" s="58">
        <v>0</v>
      </c>
      <c r="J10" s="58"/>
    </row>
    <row r="11" spans="1:11" ht="25.35" customHeight="1">
      <c r="A11" s="10" t="s">
        <v>49</v>
      </c>
      <c r="B11" s="10"/>
      <c r="C11" s="59">
        <v>3.1469999999999998</v>
      </c>
      <c r="D11" s="59"/>
      <c r="E11" s="59">
        <v>9.1859999999999999</v>
      </c>
      <c r="F11" s="59"/>
      <c r="G11" s="59">
        <v>3.7348571428571429</v>
      </c>
      <c r="H11" s="59"/>
      <c r="I11" s="59">
        <v>0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64</v>
      </c>
      <c r="B15" s="40"/>
      <c r="C15" s="53" t="s">
        <v>148</v>
      </c>
      <c r="D15" s="41" t="s">
        <v>99</v>
      </c>
      <c r="E15" s="42">
        <v>921</v>
      </c>
      <c r="F15" s="43"/>
      <c r="G15" s="44">
        <v>921</v>
      </c>
      <c r="H15" s="45"/>
      <c r="I15" s="46">
        <v>3.1440000000000001</v>
      </c>
      <c r="J15" s="47"/>
      <c r="K15" s="48" t="s">
        <v>66</v>
      </c>
    </row>
    <row r="16" spans="1:11" ht="38.1" customHeight="1">
      <c r="A16" s="39" t="s">
        <v>61</v>
      </c>
      <c r="B16" s="40"/>
      <c r="C16" s="53" t="s">
        <v>148</v>
      </c>
      <c r="D16" s="41" t="s">
        <v>99</v>
      </c>
      <c r="E16" s="42">
        <v>1037</v>
      </c>
      <c r="F16" s="43"/>
      <c r="G16" s="44">
        <v>1943</v>
      </c>
      <c r="H16" s="45"/>
      <c r="I16" s="46">
        <v>2.5379999999999998</v>
      </c>
      <c r="J16" s="47"/>
      <c r="K16" s="48" t="s">
        <v>66</v>
      </c>
    </row>
    <row r="17" spans="1:11" ht="38.1" customHeight="1">
      <c r="A17" s="39" t="s">
        <v>62</v>
      </c>
      <c r="B17" s="40"/>
      <c r="C17" s="52" t="s">
        <v>147</v>
      </c>
      <c r="D17" s="41" t="s">
        <v>129</v>
      </c>
      <c r="E17" s="42">
        <v>0</v>
      </c>
      <c r="F17" s="43"/>
      <c r="G17" s="44">
        <v>896</v>
      </c>
      <c r="H17" s="45"/>
      <c r="I17" s="46">
        <v>3.1469999999999998</v>
      </c>
      <c r="J17" s="47"/>
      <c r="K17" s="48" t="s">
        <v>66</v>
      </c>
    </row>
    <row r="18" spans="1:11" ht="38.1" customHeight="1">
      <c r="A18" s="39" t="s">
        <v>60</v>
      </c>
      <c r="B18" s="40"/>
      <c r="C18" s="53" t="s">
        <v>148</v>
      </c>
      <c r="D18" s="41" t="s">
        <v>99</v>
      </c>
      <c r="E18" s="42">
        <v>1042</v>
      </c>
      <c r="F18" s="43"/>
      <c r="G18" s="44">
        <v>1942</v>
      </c>
      <c r="H18" s="45"/>
      <c r="I18" s="46">
        <v>2.3180000000000001</v>
      </c>
      <c r="J18" s="47"/>
      <c r="K18" s="48" t="s">
        <v>66</v>
      </c>
    </row>
    <row r="19" spans="1:11" ht="38.1" customHeight="1">
      <c r="A19" s="39" t="s">
        <v>59</v>
      </c>
      <c r="B19" s="40"/>
      <c r="C19" s="53" t="s">
        <v>148</v>
      </c>
      <c r="D19" s="41" t="s">
        <v>99</v>
      </c>
      <c r="E19" s="42">
        <v>1149</v>
      </c>
      <c r="F19" s="43"/>
      <c r="G19" s="44">
        <v>3087</v>
      </c>
      <c r="H19" s="45"/>
      <c r="I19" s="46">
        <v>2.0259999999999998</v>
      </c>
      <c r="J19" s="47"/>
      <c r="K19" s="48" t="s">
        <v>66</v>
      </c>
    </row>
    <row r="20" spans="1:11" ht="38.1" customHeight="1">
      <c r="A20" s="39" t="s">
        <v>58</v>
      </c>
      <c r="B20" s="40"/>
      <c r="C20" s="53" t="s">
        <v>148</v>
      </c>
      <c r="D20" s="41" t="s">
        <v>99</v>
      </c>
      <c r="E20" s="42">
        <v>934</v>
      </c>
      <c r="F20" s="43"/>
      <c r="G20" s="44">
        <v>2835</v>
      </c>
      <c r="H20" s="45"/>
      <c r="I20" s="46">
        <v>10.648</v>
      </c>
      <c r="J20" s="47"/>
      <c r="K20" s="48" t="s">
        <v>66</v>
      </c>
    </row>
    <row r="21" spans="1:11" ht="38.1" customHeight="1">
      <c r="A21" s="39" t="s">
        <v>63</v>
      </c>
      <c r="B21" s="40"/>
      <c r="C21" s="53" t="s">
        <v>148</v>
      </c>
      <c r="D21" s="41" t="s">
        <v>99</v>
      </c>
      <c r="E21" s="42">
        <v>1027</v>
      </c>
      <c r="F21" s="43"/>
      <c r="G21" s="44">
        <v>1938</v>
      </c>
      <c r="H21" s="45"/>
      <c r="I21" s="46">
        <v>2.94</v>
      </c>
      <c r="J21" s="47"/>
      <c r="K21" s="48" t="s">
        <v>66</v>
      </c>
    </row>
    <row r="22" spans="1:11" ht="38.1" customHeight="1">
      <c r="A22" s="39" t="s">
        <v>65</v>
      </c>
      <c r="B22" s="40"/>
      <c r="C22" s="52" t="s">
        <v>147</v>
      </c>
      <c r="D22" s="41" t="s">
        <v>139</v>
      </c>
      <c r="E22" s="42">
        <v>0</v>
      </c>
      <c r="F22" s="43"/>
      <c r="G22" s="44">
        <v>0</v>
      </c>
      <c r="H22" s="45"/>
      <c r="I22" s="46">
        <v>9.1859999999999999</v>
      </c>
      <c r="J22" s="47"/>
      <c r="K22" s="48" t="s">
        <v>66</v>
      </c>
    </row>
    <row r="23" spans="1:11" ht="38.1" customHeight="1">
      <c r="A23" s="39" t="s">
        <v>57</v>
      </c>
      <c r="B23" s="40"/>
      <c r="C23" s="53" t="s">
        <v>148</v>
      </c>
      <c r="D23" s="41" t="s">
        <v>99</v>
      </c>
      <c r="E23" s="42">
        <v>1037</v>
      </c>
      <c r="F23" s="43"/>
      <c r="G23" s="44">
        <v>1906</v>
      </c>
      <c r="H23" s="45"/>
      <c r="I23" s="46">
        <v>2.5299999999999998</v>
      </c>
      <c r="J23" s="47"/>
      <c r="K23" s="48" t="s">
        <v>66</v>
      </c>
    </row>
    <row r="24" spans="1:11" ht="17.4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1" ht="26.1" customHeight="1">
      <c r="A25" s="49" t="s">
        <v>14</v>
      </c>
      <c r="B25" s="25"/>
      <c r="C25" s="25"/>
      <c r="D25" s="25"/>
      <c r="E25" s="25"/>
      <c r="F25" s="25"/>
      <c r="G25" s="25"/>
      <c r="H25" s="25"/>
      <c r="I25" s="25"/>
      <c r="J25" s="25"/>
    </row>
  </sheetData>
  <mergeCells count="34">
    <mergeCell ref="A24:J24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73</v>
      </c>
      <c r="B2" s="11" t="s">
        <v>74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0.33333333333333331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157</v>
      </c>
      <c r="E8" s="35" t="s">
        <v>44</v>
      </c>
      <c r="F8" s="36" t="s">
        <v>158</v>
      </c>
      <c r="G8" s="37" t="s">
        <v>45</v>
      </c>
      <c r="H8" s="36" t="s">
        <v>159</v>
      </c>
      <c r="I8" s="38" t="s">
        <v>46</v>
      </c>
      <c r="J8" s="36" t="s">
        <v>160</v>
      </c>
    </row>
    <row r="9" spans="1:11" ht="25.35" customHeight="1">
      <c r="A9" s="10" t="s">
        <v>47</v>
      </c>
      <c r="B9" s="10"/>
      <c r="C9" s="54" t="s">
        <v>147</v>
      </c>
      <c r="D9" s="55"/>
      <c r="E9" s="54" t="s">
        <v>147</v>
      </c>
      <c r="F9" s="55"/>
      <c r="G9" s="56" t="s">
        <v>148</v>
      </c>
      <c r="H9" s="55"/>
      <c r="I9" s="54" t="s">
        <v>147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1</v>
      </c>
      <c r="F10" s="58"/>
      <c r="G10" s="58">
        <v>3</v>
      </c>
      <c r="H10" s="58"/>
      <c r="I10" s="58">
        <v>4</v>
      </c>
      <c r="J10" s="58"/>
    </row>
    <row r="11" spans="1:11" ht="25.35" customHeight="1">
      <c r="A11" s="10" t="s">
        <v>49</v>
      </c>
      <c r="B11" s="10"/>
      <c r="C11" s="59">
        <v>13.977</v>
      </c>
      <c r="D11" s="59"/>
      <c r="E11" s="59">
        <v>6.4139999999999997</v>
      </c>
      <c r="F11" s="59"/>
      <c r="G11" s="59">
        <v>6.3163333333333327</v>
      </c>
      <c r="H11" s="59"/>
      <c r="I11" s="59">
        <v>6.2552500000000002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64</v>
      </c>
      <c r="B15" s="40"/>
      <c r="C15" s="53" t="s">
        <v>148</v>
      </c>
      <c r="D15" s="41" t="s">
        <v>100</v>
      </c>
      <c r="E15" s="42">
        <v>928</v>
      </c>
      <c r="F15" s="43"/>
      <c r="G15" s="44">
        <v>1849</v>
      </c>
      <c r="H15" s="45"/>
      <c r="I15" s="46">
        <v>6.9</v>
      </c>
      <c r="J15" s="47"/>
      <c r="K15" s="48" t="s">
        <v>66</v>
      </c>
    </row>
    <row r="16" spans="1:11" ht="38.1" customHeight="1">
      <c r="A16" s="39" t="s">
        <v>61</v>
      </c>
      <c r="B16" s="40"/>
      <c r="C16" s="52" t="s">
        <v>147</v>
      </c>
      <c r="D16" s="41" t="s">
        <v>113</v>
      </c>
      <c r="E16" s="42">
        <v>0</v>
      </c>
      <c r="F16" s="43"/>
      <c r="G16" s="44">
        <v>1943</v>
      </c>
      <c r="H16" s="45"/>
      <c r="I16" s="46">
        <v>6.66</v>
      </c>
      <c r="J16" s="47"/>
      <c r="K16" s="48" t="s">
        <v>66</v>
      </c>
    </row>
    <row r="17" spans="1:11" ht="38.1" customHeight="1">
      <c r="A17" s="39" t="s">
        <v>62</v>
      </c>
      <c r="B17" s="40"/>
      <c r="C17" s="52" t="s">
        <v>147</v>
      </c>
      <c r="D17" s="41" t="s">
        <v>113</v>
      </c>
      <c r="E17" s="42">
        <v>0</v>
      </c>
      <c r="F17" s="43"/>
      <c r="G17" s="44">
        <v>896</v>
      </c>
      <c r="H17" s="45"/>
      <c r="I17" s="46">
        <v>5.7030000000000003</v>
      </c>
      <c r="J17" s="47"/>
      <c r="K17" s="48" t="s">
        <v>66</v>
      </c>
    </row>
    <row r="18" spans="1:11" ht="38.1" customHeight="1">
      <c r="A18" s="39" t="s">
        <v>60</v>
      </c>
      <c r="B18" s="40"/>
      <c r="C18" s="53" t="s">
        <v>148</v>
      </c>
      <c r="D18" s="41" t="s">
        <v>100</v>
      </c>
      <c r="E18" s="42">
        <v>1065</v>
      </c>
      <c r="F18" s="43"/>
      <c r="G18" s="44">
        <v>3007</v>
      </c>
      <c r="H18" s="45"/>
      <c r="I18" s="46">
        <v>5.3940000000000001</v>
      </c>
      <c r="J18" s="47"/>
      <c r="K18" s="48" t="s">
        <v>66</v>
      </c>
    </row>
    <row r="19" spans="1:11" ht="38.1" customHeight="1">
      <c r="A19" s="39" t="s">
        <v>59</v>
      </c>
      <c r="B19" s="40"/>
      <c r="C19" s="52" t="s">
        <v>147</v>
      </c>
      <c r="D19" s="41" t="s">
        <v>120</v>
      </c>
      <c r="E19" s="42">
        <v>0</v>
      </c>
      <c r="F19" s="43"/>
      <c r="G19" s="44">
        <v>3087</v>
      </c>
      <c r="H19" s="45"/>
      <c r="I19" s="46">
        <v>6.4139999999999997</v>
      </c>
      <c r="J19" s="47"/>
      <c r="K19" s="48" t="s">
        <v>66</v>
      </c>
    </row>
    <row r="20" spans="1:11" ht="38.1" customHeight="1">
      <c r="A20" s="39" t="s">
        <v>58</v>
      </c>
      <c r="B20" s="40"/>
      <c r="C20" s="52" t="s">
        <v>147</v>
      </c>
      <c r="D20" s="41" t="s">
        <v>113</v>
      </c>
      <c r="E20" s="42">
        <v>0</v>
      </c>
      <c r="F20" s="43"/>
      <c r="G20" s="44">
        <v>2835</v>
      </c>
      <c r="H20" s="45"/>
      <c r="I20" s="46">
        <v>4.9589999999999996</v>
      </c>
      <c r="J20" s="47"/>
      <c r="K20" s="48" t="s">
        <v>66</v>
      </c>
    </row>
    <row r="21" spans="1:11" ht="38.1" customHeight="1">
      <c r="A21" s="39" t="s">
        <v>63</v>
      </c>
      <c r="B21" s="40"/>
      <c r="C21" s="52" t="s">
        <v>147</v>
      </c>
      <c r="D21" s="41" t="s">
        <v>113</v>
      </c>
      <c r="E21" s="42">
        <v>0</v>
      </c>
      <c r="F21" s="43"/>
      <c r="G21" s="44">
        <v>1938</v>
      </c>
      <c r="H21" s="45"/>
      <c r="I21" s="46">
        <v>7.6989999999999998</v>
      </c>
      <c r="J21" s="47"/>
      <c r="K21" s="48" t="s">
        <v>66</v>
      </c>
    </row>
    <row r="22" spans="1:11" ht="38.1" customHeight="1">
      <c r="A22" s="39" t="s">
        <v>65</v>
      </c>
      <c r="B22" s="40"/>
      <c r="C22" s="52" t="s">
        <v>147</v>
      </c>
      <c r="D22" s="41" t="s">
        <v>140</v>
      </c>
      <c r="E22" s="42">
        <v>0</v>
      </c>
      <c r="F22" s="43"/>
      <c r="G22" s="44">
        <v>0</v>
      </c>
      <c r="H22" s="45"/>
      <c r="I22" s="46">
        <v>13.977</v>
      </c>
      <c r="J22" s="47"/>
      <c r="K22" s="48" t="s">
        <v>66</v>
      </c>
    </row>
    <row r="23" spans="1:11" ht="38.1" customHeight="1">
      <c r="A23" s="39" t="s">
        <v>57</v>
      </c>
      <c r="B23" s="40"/>
      <c r="C23" s="53" t="s">
        <v>148</v>
      </c>
      <c r="D23" s="41" t="s">
        <v>100</v>
      </c>
      <c r="E23" s="42">
        <v>1034</v>
      </c>
      <c r="F23" s="43"/>
      <c r="G23" s="44">
        <v>2940</v>
      </c>
      <c r="H23" s="45"/>
      <c r="I23" s="46">
        <v>6.6550000000000002</v>
      </c>
      <c r="J23" s="47"/>
      <c r="K23" s="48" t="s">
        <v>66</v>
      </c>
    </row>
    <row r="24" spans="1:11" ht="17.4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1" ht="26.1" customHeight="1">
      <c r="A25" s="49" t="s">
        <v>14</v>
      </c>
      <c r="B25" s="25"/>
      <c r="C25" s="25"/>
      <c r="D25" s="25"/>
      <c r="E25" s="25"/>
      <c r="F25" s="25"/>
      <c r="G25" s="25"/>
      <c r="H25" s="25"/>
      <c r="I25" s="25"/>
      <c r="J25" s="25"/>
    </row>
  </sheetData>
  <mergeCells count="34">
    <mergeCell ref="A24:J24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75</v>
      </c>
      <c r="B2" s="11" t="s">
        <v>76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101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0.66666666666666663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161</v>
      </c>
      <c r="E8" s="35" t="s">
        <v>44</v>
      </c>
      <c r="F8" s="36" t="s">
        <v>162</v>
      </c>
      <c r="G8" s="37" t="s">
        <v>45</v>
      </c>
      <c r="H8" s="36" t="s">
        <v>163</v>
      </c>
      <c r="I8" s="38" t="s">
        <v>46</v>
      </c>
      <c r="J8" s="36" t="s">
        <v>164</v>
      </c>
    </row>
    <row r="9" spans="1:11" ht="25.35" customHeight="1">
      <c r="A9" s="10" t="s">
        <v>47</v>
      </c>
      <c r="B9" s="10"/>
      <c r="C9" s="54" t="s">
        <v>147</v>
      </c>
      <c r="D9" s="55"/>
      <c r="E9" s="54" t="s">
        <v>147</v>
      </c>
      <c r="F9" s="55"/>
      <c r="G9" s="54" t="s">
        <v>147</v>
      </c>
      <c r="H9" s="55"/>
      <c r="I9" s="56" t="s">
        <v>148</v>
      </c>
      <c r="J9" s="55"/>
    </row>
    <row r="10" spans="1:11" ht="25.35" customHeight="1">
      <c r="A10" s="10" t="s">
        <v>48</v>
      </c>
      <c r="B10" s="10"/>
      <c r="C10" s="57">
        <v>1</v>
      </c>
      <c r="D10" s="57"/>
      <c r="E10" s="58">
        <v>1</v>
      </c>
      <c r="F10" s="58"/>
      <c r="G10" s="58">
        <v>1</v>
      </c>
      <c r="H10" s="58"/>
      <c r="I10" s="58">
        <v>6</v>
      </c>
      <c r="J10" s="58"/>
    </row>
    <row r="11" spans="1:11" ht="25.35" customHeight="1">
      <c r="A11" s="10" t="s">
        <v>49</v>
      </c>
      <c r="B11" s="10"/>
      <c r="C11" s="59">
        <v>3.9649999999999999</v>
      </c>
      <c r="D11" s="59"/>
      <c r="E11" s="59">
        <v>12.202999999999999</v>
      </c>
      <c r="F11" s="59"/>
      <c r="G11" s="59">
        <v>4.55</v>
      </c>
      <c r="H11" s="59"/>
      <c r="I11" s="59">
        <v>7.9231666666666669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64</v>
      </c>
      <c r="B15" s="40"/>
      <c r="C15" s="53" t="s">
        <v>148</v>
      </c>
      <c r="D15" s="41" t="s">
        <v>101</v>
      </c>
      <c r="E15" s="42">
        <v>900</v>
      </c>
      <c r="F15" s="43"/>
      <c r="G15" s="44">
        <v>2749</v>
      </c>
      <c r="H15" s="45"/>
      <c r="I15" s="46">
        <v>12.010999999999999</v>
      </c>
      <c r="J15" s="47"/>
      <c r="K15" s="48" t="s">
        <v>66</v>
      </c>
    </row>
    <row r="16" spans="1:11" ht="38.1" customHeight="1">
      <c r="A16" s="39" t="s">
        <v>61</v>
      </c>
      <c r="B16" s="40"/>
      <c r="C16" s="53" t="s">
        <v>148</v>
      </c>
      <c r="D16" s="41" t="s">
        <v>101</v>
      </c>
      <c r="E16" s="42">
        <v>867</v>
      </c>
      <c r="F16" s="43"/>
      <c r="G16" s="44">
        <v>2810</v>
      </c>
      <c r="H16" s="45"/>
      <c r="I16" s="46">
        <v>5.3280000000000003</v>
      </c>
      <c r="J16" s="47"/>
      <c r="K16" s="48" t="s">
        <v>66</v>
      </c>
    </row>
    <row r="17" spans="1:11" ht="38.1" customHeight="1">
      <c r="A17" s="39" t="s">
        <v>62</v>
      </c>
      <c r="B17" s="40"/>
      <c r="C17" s="52" t="s">
        <v>147</v>
      </c>
      <c r="D17" s="41" t="s">
        <v>130</v>
      </c>
      <c r="E17" s="42">
        <v>0</v>
      </c>
      <c r="F17" s="43"/>
      <c r="G17" s="44">
        <v>896</v>
      </c>
      <c r="H17" s="45"/>
      <c r="I17" s="46">
        <v>4.55</v>
      </c>
      <c r="J17" s="47"/>
      <c r="K17" s="48" t="s">
        <v>66</v>
      </c>
    </row>
    <row r="18" spans="1:11" ht="38.1" customHeight="1">
      <c r="A18" s="39" t="s">
        <v>60</v>
      </c>
      <c r="B18" s="40"/>
      <c r="C18" s="52" t="s">
        <v>147</v>
      </c>
      <c r="D18" s="41" t="s">
        <v>124</v>
      </c>
      <c r="E18" s="42">
        <v>0</v>
      </c>
      <c r="F18" s="43"/>
      <c r="G18" s="44">
        <v>3007</v>
      </c>
      <c r="H18" s="45"/>
      <c r="I18" s="46">
        <v>12.202999999999999</v>
      </c>
      <c r="J18" s="47"/>
      <c r="K18" s="48" t="s">
        <v>66</v>
      </c>
    </row>
    <row r="19" spans="1:11" ht="38.1" customHeight="1">
      <c r="A19" s="39" t="s">
        <v>59</v>
      </c>
      <c r="B19" s="40"/>
      <c r="C19" s="53" t="s">
        <v>148</v>
      </c>
      <c r="D19" s="41" t="s">
        <v>101</v>
      </c>
      <c r="E19" s="42">
        <v>877</v>
      </c>
      <c r="F19" s="43"/>
      <c r="G19" s="44">
        <v>3964</v>
      </c>
      <c r="H19" s="45"/>
      <c r="I19" s="46">
        <v>4.9269999999999996</v>
      </c>
      <c r="J19" s="47"/>
      <c r="K19" s="48" t="s">
        <v>66</v>
      </c>
    </row>
    <row r="20" spans="1:11" ht="38.1" customHeight="1">
      <c r="A20" s="39" t="s">
        <v>58</v>
      </c>
      <c r="B20" s="40"/>
      <c r="C20" s="53" t="s">
        <v>148</v>
      </c>
      <c r="D20" s="41" t="s">
        <v>101</v>
      </c>
      <c r="E20" s="42">
        <v>719</v>
      </c>
      <c r="F20" s="43"/>
      <c r="G20" s="44">
        <v>3554</v>
      </c>
      <c r="H20" s="45"/>
      <c r="I20" s="46">
        <v>11.244</v>
      </c>
      <c r="J20" s="47"/>
      <c r="K20" s="48" t="s">
        <v>66</v>
      </c>
    </row>
    <row r="21" spans="1:11" ht="38.1" customHeight="1">
      <c r="A21" s="39" t="s">
        <v>63</v>
      </c>
      <c r="B21" s="40"/>
      <c r="C21" s="53" t="s">
        <v>148</v>
      </c>
      <c r="D21" s="41" t="s">
        <v>101</v>
      </c>
      <c r="E21" s="42">
        <v>906</v>
      </c>
      <c r="F21" s="43"/>
      <c r="G21" s="44">
        <v>2844</v>
      </c>
      <c r="H21" s="45"/>
      <c r="I21" s="46">
        <v>3.7770000000000001</v>
      </c>
      <c r="J21" s="47"/>
      <c r="K21" s="48" t="s">
        <v>66</v>
      </c>
    </row>
    <row r="22" spans="1:11" ht="38.1" customHeight="1">
      <c r="A22" s="39" t="s">
        <v>65</v>
      </c>
      <c r="B22" s="40"/>
      <c r="C22" s="52" t="s">
        <v>147</v>
      </c>
      <c r="D22" s="41" t="s">
        <v>141</v>
      </c>
      <c r="E22" s="42">
        <v>0</v>
      </c>
      <c r="F22" s="43"/>
      <c r="G22" s="44">
        <v>0</v>
      </c>
      <c r="H22" s="45"/>
      <c r="I22" s="46">
        <v>3.9649999999999999</v>
      </c>
      <c r="J22" s="47"/>
      <c r="K22" s="48" t="s">
        <v>66</v>
      </c>
    </row>
    <row r="23" spans="1:11" ht="38.1" customHeight="1">
      <c r="A23" s="39" t="s">
        <v>57</v>
      </c>
      <c r="B23" s="40"/>
      <c r="C23" s="53" t="s">
        <v>148</v>
      </c>
      <c r="D23" s="41" t="s">
        <v>101</v>
      </c>
      <c r="E23" s="42">
        <v>1044</v>
      </c>
      <c r="F23" s="43"/>
      <c r="G23" s="44">
        <v>3984</v>
      </c>
      <c r="H23" s="45"/>
      <c r="I23" s="46">
        <v>10.252000000000001</v>
      </c>
      <c r="J23" s="47"/>
      <c r="K23" s="48" t="s">
        <v>66</v>
      </c>
    </row>
    <row r="24" spans="1:11" ht="17.4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1" ht="26.1" customHeight="1">
      <c r="A25" s="49" t="s">
        <v>14</v>
      </c>
      <c r="B25" s="25"/>
      <c r="C25" s="25"/>
      <c r="D25" s="25"/>
      <c r="E25" s="25"/>
      <c r="F25" s="25"/>
      <c r="G25" s="25"/>
      <c r="H25" s="25"/>
      <c r="I25" s="25"/>
      <c r="J25" s="25"/>
    </row>
  </sheetData>
  <mergeCells count="34">
    <mergeCell ref="A24:J24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zoomScaleNormal="100" workbookViewId="0"/>
  </sheetViews>
  <sheetFormatPr baseColWidth="10" defaultColWidth="8.7265625" defaultRowHeight="18"/>
  <cols>
    <col min="1" max="1" width="11.08984375" collapsed="1"/>
    <col min="2" max="2" width="53.90625" collapsed="1"/>
    <col min="3" max="3" width="6" collapsed="1"/>
    <col min="4" max="4" width="36" collapsed="1"/>
    <col min="5" max="5" width="5.81640625" collapsed="1"/>
    <col min="6" max="6" width="36.1796875" collapsed="1"/>
    <col min="7" max="7" width="5.36328125" collapsed="1"/>
    <col min="8" max="8" width="36.1796875" collapsed="1"/>
    <col min="9" max="9" width="6.36328125" collapsed="1"/>
    <col min="10" max="10" width="36" collapsed="1"/>
    <col min="11" max="1025" width="11.089843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77</v>
      </c>
      <c r="B2" s="11" t="s">
        <v>78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102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0.22222222222222221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142</v>
      </c>
      <c r="D5" s="10"/>
      <c r="E5" s="10"/>
      <c r="F5" s="10"/>
      <c r="G5" s="10"/>
      <c r="H5" s="10"/>
      <c r="I5" s="10"/>
      <c r="J5" s="10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165</v>
      </c>
      <c r="E8" s="35" t="s">
        <v>44</v>
      </c>
      <c r="F8" s="36" t="s">
        <v>166</v>
      </c>
      <c r="G8" s="37" t="s">
        <v>45</v>
      </c>
      <c r="H8" s="36" t="s">
        <v>167</v>
      </c>
      <c r="I8" s="38" t="s">
        <v>46</v>
      </c>
      <c r="J8" s="36" t="s">
        <v>168</v>
      </c>
    </row>
    <row r="9" spans="1:11" ht="25.35" customHeight="1">
      <c r="A9" s="10" t="s">
        <v>47</v>
      </c>
      <c r="B9" s="10"/>
      <c r="C9" s="54" t="s">
        <v>147</v>
      </c>
      <c r="D9" s="55"/>
      <c r="E9" s="54" t="s">
        <v>147</v>
      </c>
      <c r="F9" s="55"/>
      <c r="G9" s="56" t="s">
        <v>148</v>
      </c>
      <c r="H9" s="55"/>
      <c r="I9" s="54" t="s">
        <v>147</v>
      </c>
      <c r="J9" s="55"/>
    </row>
    <row r="10" spans="1:11" ht="25.35" customHeight="1">
      <c r="A10" s="10" t="s">
        <v>48</v>
      </c>
      <c r="B10" s="10"/>
      <c r="C10" s="57">
        <v>3</v>
      </c>
      <c r="D10" s="57"/>
      <c r="E10" s="58">
        <v>3</v>
      </c>
      <c r="F10" s="58"/>
      <c r="G10" s="58">
        <v>2</v>
      </c>
      <c r="H10" s="58"/>
      <c r="I10" s="58">
        <v>1</v>
      </c>
      <c r="J10" s="58"/>
    </row>
    <row r="11" spans="1:11" ht="25.35" customHeight="1">
      <c r="A11" s="10" t="s">
        <v>49</v>
      </c>
      <c r="B11" s="10"/>
      <c r="C11" s="59">
        <v>4.4823333333333331</v>
      </c>
      <c r="D11" s="59"/>
      <c r="E11" s="59">
        <v>5.6426666666666669</v>
      </c>
      <c r="F11" s="59"/>
      <c r="G11" s="59">
        <v>4.1269999999999998</v>
      </c>
      <c r="H11" s="59"/>
      <c r="I11" s="59">
        <v>3.7639999999999998</v>
      </c>
      <c r="J11" s="59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39" t="s">
        <v>64</v>
      </c>
      <c r="B15" s="40"/>
      <c r="C15" s="52" t="s">
        <v>147</v>
      </c>
      <c r="D15" s="41" t="s">
        <v>114</v>
      </c>
      <c r="E15" s="42">
        <v>0</v>
      </c>
      <c r="F15" s="43"/>
      <c r="G15" s="44">
        <v>2749</v>
      </c>
      <c r="H15" s="45"/>
      <c r="I15" s="46">
        <v>6.0140000000000002</v>
      </c>
      <c r="J15" s="47"/>
      <c r="K15" s="48" t="s">
        <v>66</v>
      </c>
    </row>
    <row r="16" spans="1:11" ht="38.1" customHeight="1">
      <c r="A16" s="39" t="s">
        <v>61</v>
      </c>
      <c r="B16" s="40"/>
      <c r="C16" s="53" t="s">
        <v>148</v>
      </c>
      <c r="D16" s="41" t="s">
        <v>102</v>
      </c>
      <c r="E16" s="42">
        <v>1001</v>
      </c>
      <c r="F16" s="43"/>
      <c r="G16" s="44">
        <v>3811</v>
      </c>
      <c r="H16" s="45"/>
      <c r="I16" s="46">
        <v>3.9449999999999998</v>
      </c>
      <c r="J16" s="47"/>
      <c r="K16" s="48" t="s">
        <v>66</v>
      </c>
    </row>
    <row r="17" spans="1:11" ht="38.1" customHeight="1">
      <c r="A17" s="39" t="s">
        <v>62</v>
      </c>
      <c r="B17" s="40"/>
      <c r="C17" s="52" t="s">
        <v>147</v>
      </c>
      <c r="D17" s="41" t="s">
        <v>114</v>
      </c>
      <c r="E17" s="42">
        <v>0</v>
      </c>
      <c r="F17" s="43"/>
      <c r="G17" s="44">
        <v>896</v>
      </c>
      <c r="H17" s="45"/>
      <c r="I17" s="46">
        <v>5.6420000000000003</v>
      </c>
      <c r="J17" s="47"/>
      <c r="K17" s="48" t="s">
        <v>66</v>
      </c>
    </row>
    <row r="18" spans="1:11" ht="38.1" customHeight="1">
      <c r="A18" s="39" t="s">
        <v>60</v>
      </c>
      <c r="B18" s="40"/>
      <c r="C18" s="52" t="s">
        <v>147</v>
      </c>
      <c r="D18" s="41" t="s">
        <v>125</v>
      </c>
      <c r="E18" s="42">
        <v>0</v>
      </c>
      <c r="F18" s="43"/>
      <c r="G18" s="44">
        <v>3007</v>
      </c>
      <c r="H18" s="45"/>
      <c r="I18" s="46">
        <v>4.9720000000000004</v>
      </c>
      <c r="J18" s="47"/>
      <c r="K18" s="48" t="s">
        <v>66</v>
      </c>
    </row>
    <row r="19" spans="1:11" ht="38.1" customHeight="1">
      <c r="A19" s="39" t="s">
        <v>59</v>
      </c>
      <c r="B19" s="40"/>
      <c r="C19" s="52" t="s">
        <v>147</v>
      </c>
      <c r="D19" s="41" t="s">
        <v>121</v>
      </c>
      <c r="E19" s="42">
        <v>0</v>
      </c>
      <c r="F19" s="43"/>
      <c r="G19" s="44">
        <v>3964</v>
      </c>
      <c r="H19" s="45"/>
      <c r="I19" s="46">
        <v>3.7639999999999998</v>
      </c>
      <c r="J19" s="47"/>
      <c r="K19" s="48" t="s">
        <v>66</v>
      </c>
    </row>
    <row r="20" spans="1:11" ht="38.1" customHeight="1">
      <c r="A20" s="39" t="s">
        <v>58</v>
      </c>
      <c r="B20" s="40"/>
      <c r="C20" s="52" t="s">
        <v>147</v>
      </c>
      <c r="D20" s="41" t="s">
        <v>114</v>
      </c>
      <c r="E20" s="42">
        <v>0</v>
      </c>
      <c r="F20" s="43"/>
      <c r="G20" s="44">
        <v>3554</v>
      </c>
      <c r="H20" s="45"/>
      <c r="I20" s="46">
        <v>5.2720000000000002</v>
      </c>
      <c r="J20" s="47"/>
      <c r="K20" s="48" t="s">
        <v>66</v>
      </c>
    </row>
    <row r="21" spans="1:11" ht="38.1" customHeight="1">
      <c r="A21" s="39" t="s">
        <v>63</v>
      </c>
      <c r="B21" s="40"/>
      <c r="C21" s="52" t="s">
        <v>147</v>
      </c>
      <c r="D21" s="41" t="s">
        <v>125</v>
      </c>
      <c r="E21" s="42">
        <v>0</v>
      </c>
      <c r="F21" s="43"/>
      <c r="G21" s="44">
        <v>2844</v>
      </c>
      <c r="H21" s="45"/>
      <c r="I21" s="46">
        <v>2.6520000000000001</v>
      </c>
      <c r="J21" s="47"/>
      <c r="K21" s="48" t="s">
        <v>66</v>
      </c>
    </row>
    <row r="22" spans="1:11" ht="38.1" customHeight="1">
      <c r="A22" s="39" t="s">
        <v>65</v>
      </c>
      <c r="B22" s="40"/>
      <c r="C22" s="52" t="s">
        <v>147</v>
      </c>
      <c r="D22" s="41" t="s">
        <v>125</v>
      </c>
      <c r="E22" s="42">
        <v>0</v>
      </c>
      <c r="F22" s="43"/>
      <c r="G22" s="44">
        <v>0</v>
      </c>
      <c r="H22" s="45"/>
      <c r="I22" s="46">
        <v>5.8230000000000004</v>
      </c>
      <c r="J22" s="47"/>
      <c r="K22" s="48" t="s">
        <v>66</v>
      </c>
    </row>
    <row r="23" spans="1:11" ht="38.1" customHeight="1">
      <c r="A23" s="39" t="s">
        <v>57</v>
      </c>
      <c r="B23" s="40"/>
      <c r="C23" s="53" t="s">
        <v>148</v>
      </c>
      <c r="D23" s="41" t="s">
        <v>102</v>
      </c>
      <c r="E23" s="42">
        <v>1292</v>
      </c>
      <c r="F23" s="43"/>
      <c r="G23" s="44">
        <v>5276</v>
      </c>
      <c r="H23" s="45"/>
      <c r="I23" s="46">
        <v>4.3090000000000002</v>
      </c>
      <c r="J23" s="47"/>
      <c r="K23" s="48" t="s">
        <v>66</v>
      </c>
    </row>
    <row r="24" spans="1:11" ht="17.4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1" ht="26.1" customHeight="1">
      <c r="A25" s="49" t="s">
        <v>14</v>
      </c>
      <c r="B25" s="25"/>
      <c r="C25" s="25"/>
      <c r="D25" s="25"/>
      <c r="E25" s="25"/>
      <c r="F25" s="25"/>
      <c r="G25" s="25"/>
      <c r="H25" s="25"/>
      <c r="I25" s="25"/>
      <c r="J25" s="25"/>
    </row>
  </sheetData>
  <mergeCells count="34">
    <mergeCell ref="A24:J24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Overview</vt:lpstr>
      <vt:lpstr>Final Scores</vt:lpstr>
      <vt:lpstr>Question Summary</vt:lpstr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RawReportData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BEGUE DAVID</dc:creator>
  <cp:lastModifiedBy>BEGUE DAVID</cp:lastModifiedBy>
  <cp:revision>283</cp:revision>
  <dcterms:created xsi:type="dcterms:W3CDTF">2019-05-27T12:44:18Z</dcterms:created>
  <dcterms:modified xsi:type="dcterms:W3CDTF">2019-05-27T12:44:24Z</dcterms:modified>
  <dc:language>en-US</dc:language>
</cp:coreProperties>
</file>