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eke.oconnor\Desktop\"/>
    </mc:Choice>
  </mc:AlternateContent>
  <bookViews>
    <workbookView xWindow="0" yWindow="0" windowWidth="24000" windowHeight="9735" tabRatio="500"/>
  </bookViews>
  <sheets>
    <sheet name="Overview" sheetId="1" r:id="rId1"/>
    <sheet name="Final Scores" sheetId="2" r:id="rId2"/>
    <sheet name="Question Summary" sheetId="3" r:id="rId3"/>
    <sheet name="Question 1" sheetId="5" r:id="rId4"/>
    <sheet name="Question 2" sheetId="6" r:id="rId5"/>
    <sheet name="Question 3" sheetId="7" r:id="rId6"/>
    <sheet name="Question 4" sheetId="8" r:id="rId7"/>
    <sheet name="Question 5" sheetId="9" r:id="rId8"/>
    <sheet name="Question 6" sheetId="10" r:id="rId9"/>
    <sheet name="Question 7" sheetId="11" r:id="rId10"/>
    <sheet name="Question 8" sheetId="12" r:id="rId11"/>
    <sheet name="Question 9" sheetId="13" r:id="rId12"/>
    <sheet name="Question 10" sheetId="14" r:id="rId13"/>
    <sheet name="RawReportData Data" sheetId="16" r:id="rId14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31" i="16" l="1"/>
  <c r="L31" i="16"/>
  <c r="M30" i="16"/>
  <c r="L30" i="16"/>
  <c r="M29" i="16"/>
  <c r="L29" i="16"/>
  <c r="M28" i="16"/>
  <c r="L28" i="16"/>
  <c r="M27" i="16"/>
  <c r="L27" i="16"/>
  <c r="M26" i="16"/>
  <c r="L26" i="16"/>
  <c r="M25" i="16"/>
  <c r="L25" i="16"/>
  <c r="M24" i="16"/>
  <c r="L24" i="16"/>
  <c r="M23" i="16"/>
  <c r="L23" i="16"/>
  <c r="M22" i="16"/>
  <c r="L22" i="16"/>
  <c r="M21" i="16"/>
  <c r="L21" i="16"/>
  <c r="M20" i="16"/>
  <c r="L20" i="16"/>
  <c r="M19" i="16"/>
  <c r="L19" i="16"/>
  <c r="M18" i="16"/>
  <c r="L18" i="16"/>
  <c r="M17" i="16"/>
  <c r="L17" i="16"/>
  <c r="M16" i="16"/>
  <c r="L16" i="16"/>
  <c r="M15" i="16"/>
  <c r="L15" i="16"/>
  <c r="M14" i="16"/>
  <c r="L14" i="16"/>
  <c r="M13" i="16"/>
  <c r="L13" i="16"/>
  <c r="M12" i="16"/>
  <c r="L12" i="16"/>
  <c r="M11" i="16"/>
  <c r="L11" i="16"/>
  <c r="M10" i="16"/>
  <c r="L10" i="16"/>
  <c r="M9" i="16"/>
  <c r="L9" i="16"/>
  <c r="M8" i="16"/>
  <c r="L8" i="16"/>
  <c r="M7" i="16"/>
  <c r="L7" i="16"/>
  <c r="M6" i="16"/>
  <c r="L6" i="16"/>
  <c r="M5" i="16"/>
  <c r="L5" i="16"/>
  <c r="M4" i="16"/>
  <c r="L4" i="16"/>
  <c r="M3" i="16"/>
  <c r="L3" i="16"/>
  <c r="M2" i="16"/>
  <c r="L2" i="16"/>
</calcChain>
</file>

<file path=xl/sharedStrings.xml><?xml version="1.0" encoding="utf-8"?>
<sst xmlns="http://schemas.openxmlformats.org/spreadsheetml/2006/main" count="900" uniqueCount="144">
  <si>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</si>
  <si>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</si>
  <si>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</si>
  <si>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</si>
  <si>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</si>
  <si>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</si>
  <si>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</si>
  <si>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</si>
  <si>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</si>
  <si>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</si>
  <si>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</t>
  </si>
  <si>
    <t>Do you recommend it?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</si>
  <si>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</si>
  <si>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</si>
  <si>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</si>
  <si>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</si>
  <si>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</si>
  <si>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</si>
  <si>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</si>
  <si>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</si>
  <si>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</si>
  <si>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Question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</si>
  <si>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</si>
  <si>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</si>
  <si>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</si>
  <si>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</si>
  <si>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</si>
  <si>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</si>
  <si>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</si>
  <si>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</si>
  <si>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</si>
  <si>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</si>
  <si>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</si>
  <si>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</si>
  <si>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</si>
  <si>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</si>
  <si>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</si>
  <si>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</si>
  <si>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</si>
  <si>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</si>
  <si>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</si>
  <si>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</si>
  <si>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</si>
  <si>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</si>
  <si>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</si>
  <si>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</si>
  <si>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</si>
  <si>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</si>
  <si>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</si>
  <si>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</si>
  <si>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</si>
  <si>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</si>
  <si>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>STEMCooking project</t>
  </si>
  <si>
    <t>25 Jan 2018</t>
  </si>
  <si>
    <t>Marieke_O_Connor</t>
  </si>
  <si>
    <t>3 players</t>
  </si>
  <si>
    <t>10 of 10 questions</t>
  </si>
  <si>
    <t>Yeet</t>
  </si>
  <si>
    <t>Vanillas</t>
  </si>
  <si>
    <t>Thegoldencorner</t>
  </si>
  <si>
    <t/>
  </si>
  <si>
    <t>Q1</t>
  </si>
  <si>
    <t>what is gelatin made of?</t>
  </si>
  <si>
    <t>Q2</t>
  </si>
  <si>
    <t>what makes jelly set?</t>
  </si>
  <si>
    <t>Q3</t>
  </si>
  <si>
    <t>what is used to make ice cream?</t>
  </si>
  <si>
    <t>Q4</t>
  </si>
  <si>
    <t>ice cream becomes solid by:</t>
  </si>
  <si>
    <t>Q5</t>
  </si>
  <si>
    <t>ice cream becomes liquid by:</t>
  </si>
  <si>
    <t>Q6</t>
  </si>
  <si>
    <t>what happens when you whip cream?</t>
  </si>
  <si>
    <t>Q7</t>
  </si>
  <si>
    <t>creams stays solid because?</t>
  </si>
  <si>
    <t>Q8</t>
  </si>
  <si>
    <t>Do you like whip cream?</t>
  </si>
  <si>
    <t>Q9</t>
  </si>
  <si>
    <t>sherbet is fizzy because of:</t>
  </si>
  <si>
    <t>Q10</t>
  </si>
  <si>
    <t>sherbet is sour because:</t>
  </si>
  <si>
    <t>collagen</t>
  </si>
  <si>
    <t>fibers extending</t>
  </si>
  <si>
    <t>milk, sugar, eggs, milk</t>
  </si>
  <si>
    <t>freezing</t>
  </si>
  <si>
    <t>melting</t>
  </si>
  <si>
    <t>cream becomes butter</t>
  </si>
  <si>
    <t>fat traps air</t>
  </si>
  <si>
    <t>Yeah</t>
  </si>
  <si>
    <t>baking soda</t>
  </si>
  <si>
    <t>citric acid</t>
  </si>
  <si>
    <t>fat</t>
  </si>
  <si>
    <t>fibers contracting</t>
  </si>
  <si>
    <t>milk, sugar, cream, water</t>
  </si>
  <si>
    <t>cream becomes light and frothy</t>
  </si>
  <si>
    <t>vinegar</t>
  </si>
  <si>
    <t>jelly</t>
  </si>
  <si>
    <t>milk, sugar, eggs, water</t>
  </si>
  <si>
    <t>condensing</t>
  </si>
  <si>
    <t>fibers trap air</t>
  </si>
  <si>
    <t>30 seconds</t>
  </si>
  <si>
    <t>"fat"</t>
  </si>
  <si>
    <t>"collagen"</t>
  </si>
  <si>
    <t>"jelly"</t>
  </si>
  <si>
    <t>"magic"</t>
  </si>
  <si>
    <t>✘</t>
  </si>
  <si>
    <t>✔︎</t>
  </si>
  <si>
    <t>fibers coiling up</t>
  </si>
  <si>
    <t>60 seconds</t>
  </si>
  <si>
    <t>"gravity"</t>
  </si>
  <si>
    <t>"fibers extending"</t>
  </si>
  <si>
    <t>"fibers coiling up"</t>
  </si>
  <si>
    <t>"fibers contracting"</t>
  </si>
  <si>
    <t>"milk, sugar, cream, water"</t>
  </si>
  <si>
    <t>"milk, milk, milk, milk"</t>
  </si>
  <si>
    <t>"milk, sugar, eggs, water"</t>
  </si>
  <si>
    <t>"milk, sugar, eggs, milk"</t>
  </si>
  <si>
    <t>"freezing"</t>
  </si>
  <si>
    <t>"cooling"</t>
  </si>
  <si>
    <t>"melting"</t>
  </si>
  <si>
    <t>"eating"</t>
  </si>
  <si>
    <t>"condensing"</t>
  </si>
  <si>
    <t>"sublimation"</t>
  </si>
  <si>
    <t>"flying"</t>
  </si>
  <si>
    <t>20 seconds</t>
  </si>
  <si>
    <t>"the cream cries??"</t>
  </si>
  <si>
    <t>"cream becomes milk"</t>
  </si>
  <si>
    <t>"cream becomes light and frothy"</t>
  </si>
  <si>
    <t>"cream becomes butter"</t>
  </si>
  <si>
    <t>"fibers trap air"</t>
  </si>
  <si>
    <t>"fat traps air"</t>
  </si>
  <si>
    <t>Yeah, Sí, Oui, Yes</t>
  </si>
  <si>
    <t>10 seconds</t>
  </si>
  <si>
    <t>"Yeah"</t>
  </si>
  <si>
    <t>"Sí"</t>
  </si>
  <si>
    <t>"Oui"</t>
  </si>
  <si>
    <t>"Yes"</t>
  </si>
  <si>
    <t>"baking soda"</t>
  </si>
  <si>
    <t>"citric acid"</t>
  </si>
  <si>
    <t>"pepsi"</t>
  </si>
  <si>
    <t>"icing sugar"</t>
  </si>
  <si>
    <t>"vinegar"</t>
  </si>
  <si>
    <t>Incorrect</t>
  </si>
  <si>
    <t>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</si>
</sst>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&quot; points&quot;"/>
    <numFmt numFmtId="165" formatCode="0.00&quot; out of 5&quot;"/>
    <numFmt numFmtId="166" formatCode="0.00%&quot; Yes&quot;"/>
    <numFmt numFmtId="167" formatCode="0.00%&quot; No&quot;"/>
    <numFmt numFmtId="168" formatCode="0.00%&quot; Positive&quot;"/>
    <numFmt numFmtId="169" formatCode="0.00%&quot; Neutral&quot;"/>
    <numFmt numFmtId="170" formatCode="0.00%&quot; Negative&quot;"/>
  </numFmts>
  <fonts count="15">
    <font>
      <b/>
      <sz val="14"/>
      <name val="Arial"/>
      <charset val="1"/>
    </font>
    <font>
      <b/>
      <sz val="19"/>
      <color rgb="FFFFFFFF"/>
      <name val="Arial"/>
      <charset val="1"/>
    </font>
    <font>
      <b/>
      <sz val="12"/>
      <color rgb="FFFFFFFF"/>
      <name val="Arial"/>
      <charset val="1"/>
    </font>
    <font>
      <sz val="12"/>
      <name val="Arial"/>
      <charset val="1"/>
    </font>
    <font>
      <b/>
      <sz val="15"/>
      <color rgb="FFFFFFFF"/>
      <name val="Arial"/>
      <charset val="1"/>
    </font>
    <font>
      <sz val="12"/>
      <color rgb="FF6BB43E"/>
      <name val="Arial"/>
      <charset val="1"/>
    </font>
    <font>
      <sz val="12"/>
      <color rgb="FFF5A13C"/>
      <name val="Arial"/>
      <charset val="1"/>
    </font>
    <font>
      <sz val="12"/>
      <color rgb="FFE73A59"/>
      <name val="Arial"/>
      <charset val="1"/>
    </font>
    <font>
      <b/>
      <sz val="14"/>
      <color rgb="FFFFFFFF"/>
      <name val="Arial"/>
      <charset val="1"/>
    </font>
    <font>
      <sz val="12"/>
      <color rgb="FFFFFFFF"/>
      <name val="Arial"/>
      <charset val="1"/>
    </font>
    <font>
      <sz val="13"/>
      <color rgb="FFFFFFFF"/>
      <name val="Arial"/>
      <charset val="1"/>
    </font>
    <font>
      <sz val="18"/>
      <color rgb="FFFFFFFF"/>
      <name val="Arial"/>
      <charset val="1"/>
    </font>
    <font>
      <sz val="20"/>
      <color rgb="FFFFFFFF"/>
      <name val="Arial"/>
      <charset val="1"/>
    </font>
    <font>
      <sz val="16"/>
      <color rgb="FFFFFFFF"/>
      <name val="Arial"/>
      <charset val="1"/>
    </font>
    <font>
      <sz val="4.0999999999999996"/>
      <color rgb="FF000000"/>
      <name val=".Helvetica Neue DeskInterface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solid">
        <fgColor rgb="FF66BF39"/>
        <bgColor rgb="FFB2B2B2"/>
      </patternFill>
    </fill>
    <fill>
      <patternFill patternType="solid">
        <fgColor rgb="FFFF3355"/>
        <bgColor rgb="FFB2B2B2"/>
      </patternFill>
    </fill>
    <fill>
      <patternFill patternType="solid">
        <fgColor rgb="FFFF3355"/>
        <bgColor rgb="FFF4F4F4"/>
      </patternFill>
    </fill>
    <fill>
      <patternFill patternType="solid">
        <fgColor rgb="FF66BF39"/>
        <bgColor rgb="FFF4F4F4"/>
      </patternFill>
    </fill>
  </fills>
  <borders count="12">
    <border>
      <left/>
      <right/>
      <top/>
      <bottom/>
      <diagonal/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2B2B2"/>
      </left>
      <right/>
      <top style="hair">
        <color rgb="FFB2B2B2"/>
      </top>
      <bottom style="hair">
        <color rgb="FFB2B2B2"/>
      </bottom>
      <diagonal/>
    </border>
    <border>
      <left/>
      <right style="hair">
        <color rgb="FFB2B2B2"/>
      </right>
      <top style="hair">
        <color rgb="FFB2B2B2"/>
      </top>
      <bottom style="hair">
        <color rgb="FFB2B2B2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 style="hair">
        <color rgb="FFB2B2B2"/>
      </top>
      <bottom style="hair">
        <color rgb="FFB2B2B2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</borders>
  <cellStyleXfs count="1">
    <xf numFmtId="0" fontId="0" fillId="0" borderId="0">
      <alignment horizontal="left"/>
    </xf>
  </cellStyleXfs>
  <cellXfs count="61">
    <xf numFmtId="0" fontId="0" fillId="0" borderId="0" xfId="0">
      <alignment horizontal="left"/>
    </xf>
    <xf numFmtId="0" fontId="3" fillId="4" borderId="2" xfId="0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167" fontId="3" fillId="6" borderId="2" xfId="0" applyNumberFormat="1" applyFont="1" applyFill="1" applyBorder="1" applyAlignment="1" applyProtection="1">
      <alignment horizontal="left" vertical="center" wrapText="1"/>
    </xf>
    <xf numFmtId="166" fontId="3" fillId="6" borderId="2" xfId="0" applyNumberFormat="1" applyFont="1" applyFill="1" applyBorder="1" applyAlignment="1" applyProtection="1">
      <alignment horizontal="left" vertical="center" wrapText="1"/>
    </xf>
    <xf numFmtId="165" fontId="3" fillId="6" borderId="2" xfId="0" applyNumberFormat="1" applyFont="1" applyFill="1" applyBorder="1" applyAlignment="1" applyProtection="1">
      <alignment horizontal="left" vertical="center" wrapText="1"/>
    </xf>
    <xf numFmtId="164" fontId="3" fillId="6" borderId="2" xfId="0" applyNumberFormat="1" applyFont="1" applyFill="1" applyBorder="1" applyAlignment="1" applyProtection="1">
      <alignment horizontal="left" vertical="center" wrapText="1"/>
    </xf>
    <xf numFmtId="10" fontId="3" fillId="6" borderId="2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168" fontId="3" fillId="6" borderId="2" xfId="0" applyNumberFormat="1" applyFont="1" applyFill="1" applyBorder="1" applyAlignment="1" applyProtection="1">
      <alignment horizontal="left" vertical="center" wrapText="1"/>
    </xf>
    <xf numFmtId="49" fontId="6" fillId="6" borderId="2" xfId="0" applyNumberFormat="1" applyFont="1" applyFill="1" applyBorder="1" applyAlignment="1" applyProtection="1">
      <alignment horizontal="center" vertical="center" wrapText="1"/>
    </xf>
    <xf numFmtId="169" fontId="3" fillId="6" borderId="2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170" fontId="3" fillId="6" borderId="2" xfId="0" applyNumberFormat="1" applyFont="1" applyFill="1" applyBorder="1" applyAlignment="1" applyProtection="1">
      <alignment horizontal="left" vertical="center" wrapText="1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right" vertical="center" wrapText="1"/>
    </xf>
    <xf numFmtId="10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10" fillId="8" borderId="2" xfId="0" applyNumberFormat="1" applyFont="1" applyFill="1" applyBorder="1" applyAlignment="1" applyProtection="1">
      <alignment horizontal="center" vertical="center"/>
    </xf>
    <xf numFmtId="49" fontId="11" fillId="9" borderId="2" xfId="0" applyNumberFormat="1" applyFont="1" applyFill="1" applyBorder="1" applyAlignment="1" applyProtection="1">
      <alignment horizontal="center"/>
    </xf>
    <xf numFmtId="1" fontId="3" fillId="4" borderId="2" xfId="0" applyNumberFormat="1" applyFont="1" applyFill="1" applyBorder="1" applyAlignment="1" applyProtection="1">
      <alignment horizontal="left" vertical="center" wrapText="1"/>
    </xf>
    <xf numFmtId="1" fontId="12" fillId="10" borderId="2" xfId="0" applyNumberFormat="1" applyFont="1" applyFill="1" applyBorder="1" applyAlignment="1" applyProtection="1">
      <alignment horizontal="center" wrapText="1"/>
    </xf>
    <xf numFmtId="49" fontId="13" fillId="11" borderId="2" xfId="0" applyNumberFormat="1" applyFont="1" applyFill="1" applyBorder="1" applyAlignment="1" applyProtection="1">
      <alignment horizontal="center" vertical="top"/>
    </xf>
    <xf numFmtId="49" fontId="3" fillId="4" borderId="6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left" vertical="center"/>
    </xf>
    <xf numFmtId="49" fontId="3" fillId="4" borderId="8" xfId="0" applyNumberFormat="1" applyFont="1" applyFill="1" applyBorder="1" applyAlignment="1" applyProtection="1">
      <alignment horizontal="left" vertical="center" wrapText="1"/>
    </xf>
    <xf numFmtId="49" fontId="3" fillId="4" borderId="9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right" vertical="center"/>
    </xf>
    <xf numFmtId="1" fontId="3" fillId="4" borderId="9" xfId="0" applyNumberFormat="1" applyFont="1" applyFill="1" applyBorder="1" applyAlignment="1" applyProtection="1">
      <alignment horizontal="left" vertical="center"/>
    </xf>
    <xf numFmtId="1" fontId="3" fillId="4" borderId="7" xfId="0" applyNumberFormat="1" applyFont="1" applyFill="1" applyBorder="1" applyAlignment="1" applyProtection="1">
      <alignment horizontal="right" vertical="center"/>
    </xf>
    <xf numFmtId="2" fontId="3" fillId="4" borderId="9" xfId="0" applyNumberFormat="1" applyFont="1" applyFill="1" applyBorder="1" applyAlignment="1" applyProtection="1">
      <alignment horizontal="left" vertical="center"/>
    </xf>
    <xf numFmtId="2" fontId="3" fillId="4" borderId="7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horizontal="left"/>
    </xf>
    <xf numFmtId="49" fontId="8" fillId="7" borderId="3" xfId="0" applyNumberFormat="1" applyFont="1" applyFill="1" applyBorder="1" applyAlignment="1" applyProtection="1">
      <alignment horizontal="left" vertical="center"/>
    </xf>
    <xf numFmtId="49" fontId="9" fillId="12" borderId="10" xfId="0" applyNumberFormat="1" applyFont="1" applyFill="1" applyBorder="1" applyAlignment="1">
      <alignment horizontal="center" vertical="center" wrapText="1"/>
    </xf>
    <xf numFmtId="49" fontId="9" fillId="13" borderId="10" xfId="0" applyNumberFormat="1" applyFont="1" applyFill="1" applyBorder="1" applyAlignment="1">
      <alignment horizontal="center" vertical="center" wrapText="1"/>
    </xf>
    <xf numFmtId="49" fontId="9" fillId="13" borderId="11" xfId="0" applyNumberFormat="1" applyFont="1" applyFill="1" applyBorder="1" applyAlignment="1">
      <alignment horizontal="center" vertical="center" wrapText="1"/>
    </xf>
    <xf numFmtId="49" fontId="9" fillId="12" borderId="11" xfId="0" applyNumberFormat="1" applyFont="1" applyFill="1" applyBorder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 applyProtection="1">
      <alignment horizontal="center" vertical="center" wrapText="1"/>
    </xf>
    <xf numFmtId="49" fontId="9" fillId="15" borderId="10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1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showGridLines="0" tabSelected="1" zoomScaleNormal="100" workbookViewId="0">
      <selection sqref="A1:H1"/>
    </sheetView>
  </sheetViews>
  <sheetFormatPr defaultRowHeight="18"/>
  <cols>
    <col min="1" max="1" width="42.453125" collapsed="1"/>
    <col min="2" max="2" width="6.81640625" collapsed="1"/>
    <col min="3" max="3" width="4.54296875" collapsed="1"/>
    <col min="4" max="4" width="22.26953125" collapsed="1"/>
    <col min="5" max="5" width="4.6328125" collapsed="1"/>
    <col min="6" max="6" width="21.26953125" collapsed="1"/>
    <col min="7" max="7" width="3.90625" collapsed="1"/>
    <col min="8" max="8" width="21.6328125" collapsed="1"/>
    <col min="9" max="1025" width="10.36328125" collapsed="1"/>
  </cols>
  <sheetData>
    <row r="1" spans="1:8" ht="32.450000000000003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spans="1:8" ht="26.1" customHeight="1">
      <c r="A2" s="16" t="s">
        <v>0</v>
      </c>
      <c r="B2" s="13" t="s">
        <v>53</v>
      </c>
      <c r="C2" s="13"/>
      <c r="D2" s="13"/>
      <c r="E2" s="13"/>
      <c r="F2" s="13"/>
      <c r="G2" s="13"/>
      <c r="H2" s="13"/>
    </row>
    <row r="3" spans="1:8" ht="20.45" customHeight="1">
      <c r="A3" s="16" t="s">
        <v>1</v>
      </c>
      <c r="B3" s="13" t="s">
        <v>54</v>
      </c>
      <c r="C3" s="13"/>
      <c r="D3" s="13"/>
      <c r="E3" s="13"/>
      <c r="F3" s="13"/>
      <c r="G3" s="13"/>
      <c r="H3" s="13"/>
    </row>
    <row r="4" spans="1:8" ht="26.1" customHeight="1">
      <c r="A4" s="16" t="s">
        <v>2</v>
      </c>
      <c r="B4" s="13" t="s">
        <v>55</v>
      </c>
      <c r="C4" s="13"/>
      <c r="D4" s="13"/>
      <c r="E4" s="13"/>
      <c r="F4" s="13"/>
      <c r="G4" s="13"/>
      <c r="H4" s="13"/>
    </row>
    <row r="5" spans="1:8" ht="26.1" customHeight="1">
      <c r="A5" s="16" t="s">
        <v>3</v>
      </c>
      <c r="B5" s="13" t="s">
        <v>56</v>
      </c>
      <c r="C5" s="13"/>
      <c r="D5" s="13"/>
      <c r="E5" s="13"/>
      <c r="F5" s="13"/>
      <c r="G5" s="13"/>
      <c r="H5" s="13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 ht="26.1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8" ht="26.1" customHeight="1">
      <c r="A8" s="10" t="s">
        <v>5</v>
      </c>
      <c r="B8" s="10"/>
      <c r="C8" s="9">
        <v>0.63333332538604736</v>
      </c>
      <c r="D8" s="9"/>
      <c r="E8" s="9"/>
      <c r="F8" s="9"/>
      <c r="G8" s="9"/>
      <c r="H8" s="9"/>
    </row>
    <row r="9" spans="1:8" ht="26.1" customHeight="1">
      <c r="A9" s="10" t="s">
        <v>6</v>
      </c>
      <c r="B9" s="10"/>
      <c r="C9" s="9">
        <v>0.36666667461395264</v>
      </c>
      <c r="D9" s="9"/>
      <c r="E9" s="9"/>
      <c r="F9" s="9"/>
      <c r="G9" s="9"/>
      <c r="H9" s="9"/>
    </row>
    <row r="10" spans="1:8" ht="26.1" customHeight="1">
      <c r="A10" s="10" t="s">
        <v>7</v>
      </c>
      <c r="B10" s="10"/>
      <c r="C10" s="8">
        <v>6636.33349609375</v>
      </c>
      <c r="D10" s="8"/>
      <c r="E10" s="8"/>
      <c r="F10" s="8"/>
      <c r="G10" s="8"/>
      <c r="H10" s="8"/>
    </row>
    <row r="11" spans="1:8">
      <c r="A11" s="12"/>
      <c r="B11" s="12"/>
      <c r="C11" s="12"/>
      <c r="D11" s="12"/>
      <c r="E11" s="12"/>
      <c r="F11" s="12"/>
      <c r="G11" s="12"/>
      <c r="H11" s="12"/>
    </row>
    <row r="12" spans="1:8" ht="24.75" customHeight="1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5.35" customHeight="1">
      <c r="A13" s="10" t="s">
        <v>9</v>
      </c>
      <c r="B13" s="10"/>
      <c r="C13" s="7">
        <v>0</v>
      </c>
      <c r="D13" s="7"/>
      <c r="E13" s="7"/>
      <c r="F13" s="7"/>
      <c r="G13" s="7"/>
      <c r="H13" s="7"/>
    </row>
    <row r="14" spans="1:8" ht="26.1" customHeight="1">
      <c r="A14" s="10" t="s">
        <v>10</v>
      </c>
      <c r="B14" s="10"/>
      <c r="C14" s="6">
        <v>0</v>
      </c>
      <c r="D14" s="6"/>
      <c r="E14" s="5">
        <v>0</v>
      </c>
      <c r="F14" s="5"/>
      <c r="G14" s="7"/>
      <c r="H14" s="7"/>
    </row>
    <row r="15" spans="1:8" ht="25.35" customHeight="1">
      <c r="A15" s="10" t="s">
        <v>11</v>
      </c>
      <c r="B15" s="10"/>
      <c r="C15" s="6">
        <v>0</v>
      </c>
      <c r="D15" s="6"/>
      <c r="E15" s="5">
        <v>0</v>
      </c>
      <c r="F15" s="5"/>
      <c r="G15" s="7"/>
      <c r="H15" s="7"/>
    </row>
    <row r="16" spans="1:8" ht="25.35" customHeight="1">
      <c r="A16" s="10" t="s">
        <v>12</v>
      </c>
      <c r="B16" s="10"/>
      <c r="C16" s="19" t="s">
        <v>13</v>
      </c>
      <c r="D16" s="20">
        <v>0</v>
      </c>
      <c r="E16" s="21" t="s">
        <v>13</v>
      </c>
      <c r="F16" s="22">
        <v>0</v>
      </c>
      <c r="G16" s="23" t="s">
        <v>13</v>
      </c>
      <c r="H16" s="24">
        <v>0</v>
      </c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 ht="29.65" customHeight="1">
      <c r="A18" s="4" t="s">
        <v>14</v>
      </c>
      <c r="B18" s="4"/>
      <c r="C18" s="4"/>
      <c r="D18" s="4"/>
      <c r="E18" s="4"/>
      <c r="F18" s="4"/>
      <c r="G18" s="4"/>
      <c r="H18" s="4"/>
    </row>
  </sheetData>
  <mergeCells count="28">
    <mergeCell ref="A16:B16"/>
    <mergeCell ref="A17:H17"/>
    <mergeCell ref="A18:H18"/>
    <mergeCell ref="A14:B14"/>
    <mergeCell ref="C14:D14"/>
    <mergeCell ref="E14:F14"/>
    <mergeCell ref="G14:H14"/>
    <mergeCell ref="A15:B15"/>
    <mergeCell ref="C15:D15"/>
    <mergeCell ref="E15:F15"/>
    <mergeCell ref="G15:H15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73</v>
      </c>
      <c r="B2" s="11" t="s">
        <v>74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87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0.66666666666666663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108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129</v>
      </c>
      <c r="E8" s="35" t="s">
        <v>44</v>
      </c>
      <c r="F8" s="36" t="s">
        <v>130</v>
      </c>
      <c r="G8" s="37" t="s">
        <v>45</v>
      </c>
      <c r="H8" s="36" t="s">
        <v>129</v>
      </c>
      <c r="I8" s="38" t="s">
        <v>46</v>
      </c>
      <c r="J8" s="36" t="s">
        <v>109</v>
      </c>
    </row>
    <row r="9" spans="1:11" ht="25.35" customHeight="1">
      <c r="A9" s="10" t="s">
        <v>47</v>
      </c>
      <c r="B9" s="10"/>
      <c r="C9" s="54" t="s">
        <v>105</v>
      </c>
      <c r="D9" s="55"/>
      <c r="E9" s="56" t="s">
        <v>106</v>
      </c>
      <c r="F9" s="55"/>
      <c r="G9" s="54" t="s">
        <v>105</v>
      </c>
      <c r="H9" s="55"/>
      <c r="I9" s="54" t="s">
        <v>105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2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5.1150000000000002</v>
      </c>
      <c r="D11" s="59"/>
      <c r="E11" s="59">
        <v>7.3935000000000004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2" t="s">
        <v>105</v>
      </c>
      <c r="D15" s="41" t="s">
        <v>99</v>
      </c>
      <c r="E15" s="42">
        <v>0</v>
      </c>
      <c r="F15" s="43"/>
      <c r="G15" s="44">
        <v>1653</v>
      </c>
      <c r="H15" s="45"/>
      <c r="I15" s="46">
        <v>5.1150000000000002</v>
      </c>
      <c r="J15" s="47"/>
      <c r="K15" s="48" t="s">
        <v>60</v>
      </c>
    </row>
    <row r="16" spans="1:11" ht="38.1" customHeight="1">
      <c r="A16" s="39" t="s">
        <v>58</v>
      </c>
      <c r="B16" s="40"/>
      <c r="C16" s="53" t="s">
        <v>106</v>
      </c>
      <c r="D16" s="41" t="s">
        <v>87</v>
      </c>
      <c r="E16" s="42">
        <v>1222</v>
      </c>
      <c r="F16" s="43"/>
      <c r="G16" s="44">
        <v>4117</v>
      </c>
      <c r="H16" s="45"/>
      <c r="I16" s="46">
        <v>9.4169999999999998</v>
      </c>
      <c r="J16" s="47"/>
      <c r="K16" s="48" t="s">
        <v>60</v>
      </c>
    </row>
    <row r="17" spans="1:11" ht="38.1" customHeight="1">
      <c r="A17" s="39" t="s">
        <v>57</v>
      </c>
      <c r="B17" s="40"/>
      <c r="C17" s="53" t="s">
        <v>106</v>
      </c>
      <c r="D17" s="41" t="s">
        <v>87</v>
      </c>
      <c r="E17" s="42">
        <v>955</v>
      </c>
      <c r="F17" s="43"/>
      <c r="G17" s="44">
        <v>4912</v>
      </c>
      <c r="H17" s="45"/>
      <c r="I17" s="46">
        <v>5.37</v>
      </c>
      <c r="J17" s="47"/>
      <c r="K17" s="48" t="s">
        <v>60</v>
      </c>
    </row>
    <row r="18" spans="1:11" ht="17.4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1" ht="26.1" customHeight="1">
      <c r="A19" s="49" t="s">
        <v>14</v>
      </c>
      <c r="B19" s="25"/>
      <c r="C19" s="25"/>
      <c r="D19" s="25"/>
      <c r="E19" s="25"/>
      <c r="F19" s="25"/>
      <c r="G19" s="25"/>
      <c r="H19" s="25"/>
      <c r="I19" s="25"/>
      <c r="J19" s="25"/>
    </row>
  </sheetData>
  <mergeCells count="34">
    <mergeCell ref="A18:J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75</v>
      </c>
      <c r="B2" s="11" t="s">
        <v>76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131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132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133</v>
      </c>
      <c r="E8" s="35" t="s">
        <v>44</v>
      </c>
      <c r="F8" s="36" t="s">
        <v>134</v>
      </c>
      <c r="G8" s="37" t="s">
        <v>45</v>
      </c>
      <c r="H8" s="36" t="s">
        <v>135</v>
      </c>
      <c r="I8" s="38" t="s">
        <v>46</v>
      </c>
      <c r="J8" s="36" t="s">
        <v>136</v>
      </c>
    </row>
    <row r="9" spans="1:11" ht="25.35" customHeight="1">
      <c r="A9" s="10" t="s">
        <v>47</v>
      </c>
      <c r="B9" s="10"/>
      <c r="C9" s="56" t="s">
        <v>106</v>
      </c>
      <c r="D9" s="55"/>
      <c r="E9" s="56" t="s">
        <v>106</v>
      </c>
      <c r="F9" s="55"/>
      <c r="G9" s="56" t="s">
        <v>106</v>
      </c>
      <c r="H9" s="55"/>
      <c r="I9" s="56" t="s">
        <v>106</v>
      </c>
      <c r="J9" s="55"/>
    </row>
    <row r="10" spans="1:11" ht="25.35" customHeight="1">
      <c r="A10" s="10" t="s">
        <v>48</v>
      </c>
      <c r="B10" s="10"/>
      <c r="C10" s="57">
        <v>3</v>
      </c>
      <c r="D10" s="57"/>
      <c r="E10" s="58">
        <v>0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2.12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3" t="s">
        <v>106</v>
      </c>
      <c r="D15" s="41" t="s">
        <v>88</v>
      </c>
      <c r="E15" s="42">
        <v>834</v>
      </c>
      <c r="F15" s="43"/>
      <c r="G15" s="44">
        <v>2487</v>
      </c>
      <c r="H15" s="45"/>
      <c r="I15" s="46">
        <v>3.3130000000000002</v>
      </c>
      <c r="J15" s="47"/>
      <c r="K15" s="48" t="s">
        <v>60</v>
      </c>
    </row>
    <row r="16" spans="1:11" ht="38.1" customHeight="1">
      <c r="A16" s="39" t="s">
        <v>58</v>
      </c>
      <c r="B16" s="40"/>
      <c r="C16" s="53" t="s">
        <v>106</v>
      </c>
      <c r="D16" s="41" t="s">
        <v>88</v>
      </c>
      <c r="E16" s="42">
        <v>1321</v>
      </c>
      <c r="F16" s="43"/>
      <c r="G16" s="44">
        <v>5438</v>
      </c>
      <c r="H16" s="45"/>
      <c r="I16" s="46">
        <v>1.583</v>
      </c>
      <c r="J16" s="47"/>
      <c r="K16" s="48" t="s">
        <v>60</v>
      </c>
    </row>
    <row r="17" spans="1:11" ht="38.1" customHeight="1">
      <c r="A17" s="39" t="s">
        <v>57</v>
      </c>
      <c r="B17" s="40"/>
      <c r="C17" s="53" t="s">
        <v>106</v>
      </c>
      <c r="D17" s="41" t="s">
        <v>88</v>
      </c>
      <c r="E17" s="42">
        <v>1027</v>
      </c>
      <c r="F17" s="43"/>
      <c r="G17" s="44">
        <v>5939</v>
      </c>
      <c r="H17" s="45"/>
      <c r="I17" s="46">
        <v>1.464</v>
      </c>
      <c r="J17" s="47"/>
      <c r="K17" s="48" t="s">
        <v>60</v>
      </c>
    </row>
    <row r="18" spans="1:11" ht="17.4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1" ht="26.1" customHeight="1">
      <c r="A19" s="49" t="s">
        <v>14</v>
      </c>
      <c r="B19" s="25"/>
      <c r="C19" s="25"/>
      <c r="D19" s="25"/>
      <c r="E19" s="25"/>
      <c r="F19" s="25"/>
      <c r="G19" s="25"/>
      <c r="H19" s="25"/>
      <c r="I19" s="25"/>
      <c r="J19" s="25"/>
    </row>
  </sheetData>
  <mergeCells count="34">
    <mergeCell ref="A18:J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77</v>
      </c>
      <c r="B2" s="11" t="s">
        <v>78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89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108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137</v>
      </c>
      <c r="E8" s="35" t="s">
        <v>44</v>
      </c>
      <c r="F8" s="36" t="s">
        <v>138</v>
      </c>
      <c r="G8" s="37" t="s">
        <v>45</v>
      </c>
      <c r="H8" s="36" t="s">
        <v>139</v>
      </c>
      <c r="I8" s="38" t="s">
        <v>46</v>
      </c>
      <c r="J8" s="36" t="s">
        <v>140</v>
      </c>
    </row>
    <row r="9" spans="1:11" ht="25.35" customHeight="1">
      <c r="A9" s="10" t="s">
        <v>47</v>
      </c>
      <c r="B9" s="10"/>
      <c r="C9" s="56" t="s">
        <v>106</v>
      </c>
      <c r="D9" s="55"/>
      <c r="E9" s="54" t="s">
        <v>105</v>
      </c>
      <c r="F9" s="55"/>
      <c r="G9" s="54" t="s">
        <v>105</v>
      </c>
      <c r="H9" s="55"/>
      <c r="I9" s="54" t="s">
        <v>105</v>
      </c>
      <c r="J9" s="55"/>
    </row>
    <row r="10" spans="1:11" ht="25.35" customHeight="1">
      <c r="A10" s="10" t="s">
        <v>48</v>
      </c>
      <c r="B10" s="10"/>
      <c r="C10" s="57">
        <v>3</v>
      </c>
      <c r="D10" s="57"/>
      <c r="E10" s="58">
        <v>0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6.0456666666666674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3" t="s">
        <v>106</v>
      </c>
      <c r="D15" s="41" t="s">
        <v>89</v>
      </c>
      <c r="E15" s="42">
        <v>1067</v>
      </c>
      <c r="F15" s="43"/>
      <c r="G15" s="44">
        <v>3554</v>
      </c>
      <c r="H15" s="45"/>
      <c r="I15" s="46">
        <v>3.972</v>
      </c>
      <c r="J15" s="47"/>
      <c r="K15" s="48" t="s">
        <v>60</v>
      </c>
    </row>
    <row r="16" spans="1:11" ht="38.1" customHeight="1">
      <c r="A16" s="39" t="s">
        <v>58</v>
      </c>
      <c r="B16" s="40"/>
      <c r="C16" s="53" t="s">
        <v>106</v>
      </c>
      <c r="D16" s="41" t="s">
        <v>89</v>
      </c>
      <c r="E16" s="42">
        <v>1481</v>
      </c>
      <c r="F16" s="43"/>
      <c r="G16" s="44">
        <v>6919</v>
      </c>
      <c r="H16" s="45"/>
      <c r="I16" s="46">
        <v>2.3119999999999998</v>
      </c>
      <c r="J16" s="47"/>
      <c r="K16" s="48" t="s">
        <v>60</v>
      </c>
    </row>
    <row r="17" spans="1:11" ht="38.1" customHeight="1">
      <c r="A17" s="39" t="s">
        <v>57</v>
      </c>
      <c r="B17" s="40"/>
      <c r="C17" s="53" t="s">
        <v>106</v>
      </c>
      <c r="D17" s="41" t="s">
        <v>89</v>
      </c>
      <c r="E17" s="42">
        <v>1101</v>
      </c>
      <c r="F17" s="43"/>
      <c r="G17" s="44">
        <v>7040</v>
      </c>
      <c r="H17" s="45"/>
      <c r="I17" s="46">
        <v>11.853</v>
      </c>
      <c r="J17" s="47"/>
      <c r="K17" s="48" t="s">
        <v>60</v>
      </c>
    </row>
    <row r="18" spans="1:11" ht="17.4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1" ht="26.1" customHeight="1">
      <c r="A19" s="49" t="s">
        <v>14</v>
      </c>
      <c r="B19" s="25"/>
      <c r="C19" s="25"/>
      <c r="D19" s="25"/>
      <c r="E19" s="25"/>
      <c r="F19" s="25"/>
      <c r="G19" s="25"/>
      <c r="H19" s="25"/>
      <c r="I19" s="25"/>
      <c r="J19" s="25"/>
    </row>
  </sheetData>
  <mergeCells count="34">
    <mergeCell ref="A18:J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79</v>
      </c>
      <c r="B2" s="11" t="s">
        <v>80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90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0.66666666666666663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108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141</v>
      </c>
      <c r="E8" s="35" t="s">
        <v>44</v>
      </c>
      <c r="F8" s="36" t="s">
        <v>137</v>
      </c>
      <c r="G8" s="37" t="s">
        <v>45</v>
      </c>
      <c r="H8" s="36" t="s">
        <v>140</v>
      </c>
      <c r="I8" s="38" t="s">
        <v>46</v>
      </c>
      <c r="J8" s="36" t="s">
        <v>138</v>
      </c>
    </row>
    <row r="9" spans="1:11" ht="25.35" customHeight="1">
      <c r="A9" s="10" t="s">
        <v>47</v>
      </c>
      <c r="B9" s="10"/>
      <c r="C9" s="54" t="s">
        <v>105</v>
      </c>
      <c r="D9" s="55"/>
      <c r="E9" s="54" t="s">
        <v>105</v>
      </c>
      <c r="F9" s="55"/>
      <c r="G9" s="54" t="s">
        <v>105</v>
      </c>
      <c r="H9" s="55"/>
      <c r="I9" s="56" t="s">
        <v>106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0</v>
      </c>
      <c r="H10" s="58"/>
      <c r="I10" s="58">
        <v>2</v>
      </c>
      <c r="J10" s="58"/>
    </row>
    <row r="11" spans="1:11" ht="25.35" customHeight="1">
      <c r="A11" s="10" t="s">
        <v>49</v>
      </c>
      <c r="B11" s="10"/>
      <c r="C11" s="59">
        <v>3.4780000000000002</v>
      </c>
      <c r="D11" s="59"/>
      <c r="E11" s="59">
        <v>0</v>
      </c>
      <c r="F11" s="59"/>
      <c r="G11" s="59">
        <v>0</v>
      </c>
      <c r="H11" s="59"/>
      <c r="I11" s="59">
        <v>6.2140000000000004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3" t="s">
        <v>106</v>
      </c>
      <c r="D15" s="41" t="s">
        <v>90</v>
      </c>
      <c r="E15" s="42">
        <v>1154</v>
      </c>
      <c r="F15" s="43"/>
      <c r="G15" s="44">
        <v>4708</v>
      </c>
      <c r="H15" s="45"/>
      <c r="I15" s="46">
        <v>5.4960000000000004</v>
      </c>
      <c r="J15" s="47"/>
      <c r="K15" s="48" t="s">
        <v>60</v>
      </c>
    </row>
    <row r="16" spans="1:11" ht="38.1" customHeight="1">
      <c r="A16" s="39" t="s">
        <v>58</v>
      </c>
      <c r="B16" s="40"/>
      <c r="C16" s="52" t="s">
        <v>105</v>
      </c>
      <c r="D16" s="41" t="s">
        <v>95</v>
      </c>
      <c r="E16" s="42">
        <v>0</v>
      </c>
      <c r="F16" s="43"/>
      <c r="G16" s="44">
        <v>6919</v>
      </c>
      <c r="H16" s="45"/>
      <c r="I16" s="46">
        <v>3.4780000000000002</v>
      </c>
      <c r="J16" s="47"/>
      <c r="K16" s="48" t="s">
        <v>60</v>
      </c>
    </row>
    <row r="17" spans="1:11" ht="38.1" customHeight="1">
      <c r="A17" s="39" t="s">
        <v>57</v>
      </c>
      <c r="B17" s="40"/>
      <c r="C17" s="53" t="s">
        <v>106</v>
      </c>
      <c r="D17" s="41" t="s">
        <v>90</v>
      </c>
      <c r="E17" s="42">
        <v>1242</v>
      </c>
      <c r="F17" s="43"/>
      <c r="G17" s="44">
        <v>8282</v>
      </c>
      <c r="H17" s="45"/>
      <c r="I17" s="46">
        <v>6.9320000000000004</v>
      </c>
      <c r="J17" s="47"/>
      <c r="K17" s="48" t="s">
        <v>60</v>
      </c>
    </row>
    <row r="18" spans="1:11" ht="17.4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1" ht="26.1" customHeight="1">
      <c r="A19" s="49" t="s">
        <v>14</v>
      </c>
      <c r="B19" s="25"/>
      <c r="C19" s="25"/>
      <c r="D19" s="25"/>
      <c r="E19" s="25"/>
      <c r="F19" s="25"/>
      <c r="G19" s="25"/>
      <c r="H19" s="25"/>
      <c r="I19" s="25"/>
      <c r="J19" s="25"/>
    </row>
  </sheetData>
  <mergeCells count="34">
    <mergeCell ref="A18:J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"/>
  <sheetViews>
    <sheetView zoomScaleNormal="100" workbookViewId="0"/>
  </sheetViews>
  <sheetFormatPr defaultRowHeight="18"/>
  <cols>
    <col min="1" max="1" width="11.08984375" collapsed="1"/>
    <col min="2" max="2" width="61.08984375" collapsed="1"/>
    <col min="3" max="5" width="31.6328125" collapsed="1"/>
    <col min="6" max="6" width="31.7265625" collapsed="1"/>
    <col min="7" max="7" width="31.36328125" collapsed="1"/>
    <col min="8" max="8" width="19.54296875" collapsed="1"/>
    <col min="9" max="9" width="38.54296875" collapsed="1"/>
    <col min="10" max="10" width="33.6328125" collapsed="1"/>
    <col min="11" max="11" width="14.26953125" collapsed="1"/>
    <col min="12" max="12" width="13.1796875" collapsed="1"/>
    <col min="13" max="13" width="13.36328125" collapsed="1"/>
    <col min="14" max="14" width="17.08984375" collapsed="1"/>
    <col min="15" max="15" width="22.26953125" collapsed="1"/>
    <col min="16" max="16" width="20.08984375" collapsed="1"/>
    <col min="17" max="17" width="22.26953125" collapsed="1"/>
    <col min="18" max="18" width="26.54296875" collapsed="1"/>
    <col min="19" max="1025" width="11.08984375" collapsed="1"/>
  </cols>
  <sheetData>
    <row r="1" spans="1:18" ht="40.35" customHeight="1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19</v>
      </c>
      <c r="H1" s="18" t="s">
        <v>28</v>
      </c>
      <c r="I1" s="18" t="s">
        <v>17</v>
      </c>
      <c r="J1" s="18" t="s">
        <v>29</v>
      </c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</row>
    <row r="2" spans="1:18" ht="27.6" customHeight="1">
      <c r="A2" s="26">
        <v>1</v>
      </c>
      <c r="B2" s="27" t="s">
        <v>62</v>
      </c>
      <c r="C2" s="27" t="s">
        <v>101</v>
      </c>
      <c r="D2" s="27" t="s">
        <v>102</v>
      </c>
      <c r="E2" s="27" t="s">
        <v>103</v>
      </c>
      <c r="F2" s="27" t="s">
        <v>104</v>
      </c>
      <c r="G2" s="27" t="s">
        <v>81</v>
      </c>
      <c r="H2" s="26">
        <v>30</v>
      </c>
      <c r="I2" s="27" t="s">
        <v>59</v>
      </c>
      <c r="J2" s="27" t="s">
        <v>96</v>
      </c>
      <c r="K2" s="27" t="s">
        <v>142</v>
      </c>
      <c r="L2" s="31">
        <f t="shared" ref="L2:L31" si="0">IF(K:K="-","-",IF(K:K="Correct",1,0))</f>
        <v>0</v>
      </c>
      <c r="M2" s="31">
        <f t="shared" ref="M2:M31" si="1">IF(K:K="-","-",IF(K:K="Incorrect",1,0))</f>
        <v>1</v>
      </c>
      <c r="N2" s="26">
        <v>0</v>
      </c>
      <c r="O2" s="26">
        <v>0</v>
      </c>
      <c r="P2" s="26">
        <v>0</v>
      </c>
      <c r="Q2" s="32">
        <v>0.27363333333333334</v>
      </c>
      <c r="R2" s="33">
        <v>8.2089999999999996</v>
      </c>
    </row>
    <row r="3" spans="1:18" ht="27.6" customHeight="1">
      <c r="A3" s="26">
        <v>1</v>
      </c>
      <c r="B3" s="27" t="s">
        <v>62</v>
      </c>
      <c r="C3" s="27" t="s">
        <v>101</v>
      </c>
      <c r="D3" s="27" t="s">
        <v>102</v>
      </c>
      <c r="E3" s="27" t="s">
        <v>103</v>
      </c>
      <c r="F3" s="27" t="s">
        <v>104</v>
      </c>
      <c r="G3" s="27" t="s">
        <v>81</v>
      </c>
      <c r="H3" s="26">
        <v>30</v>
      </c>
      <c r="I3" s="27" t="s">
        <v>58</v>
      </c>
      <c r="J3" s="27" t="s">
        <v>91</v>
      </c>
      <c r="K3" s="27" t="s">
        <v>142</v>
      </c>
      <c r="L3" s="31">
        <f t="shared" si="0"/>
        <v>0</v>
      </c>
      <c r="M3" s="31">
        <f t="shared" si="1"/>
        <v>1</v>
      </c>
      <c r="N3" s="26">
        <v>0</v>
      </c>
      <c r="O3" s="26">
        <v>0</v>
      </c>
      <c r="P3" s="26">
        <v>0</v>
      </c>
      <c r="Q3" s="32">
        <v>0.11553333333333334</v>
      </c>
      <c r="R3" s="33">
        <v>3.4660000000000002</v>
      </c>
    </row>
    <row r="4" spans="1:18" ht="27.6" customHeight="1">
      <c r="A4" s="26">
        <v>1</v>
      </c>
      <c r="B4" s="27" t="s">
        <v>62</v>
      </c>
      <c r="C4" s="27" t="s">
        <v>101</v>
      </c>
      <c r="D4" s="27" t="s">
        <v>102</v>
      </c>
      <c r="E4" s="27" t="s">
        <v>103</v>
      </c>
      <c r="F4" s="27" t="s">
        <v>104</v>
      </c>
      <c r="G4" s="27" t="s">
        <v>81</v>
      </c>
      <c r="H4" s="26">
        <v>30</v>
      </c>
      <c r="I4" s="27" t="s">
        <v>57</v>
      </c>
      <c r="J4" s="27" t="s">
        <v>81</v>
      </c>
      <c r="K4" s="27" t="s">
        <v>143</v>
      </c>
      <c r="L4" s="31">
        <f t="shared" si="0"/>
        <v>1</v>
      </c>
      <c r="M4" s="31">
        <f t="shared" si="1"/>
        <v>0</v>
      </c>
      <c r="N4" s="26">
        <v>864</v>
      </c>
      <c r="O4" s="26">
        <v>864</v>
      </c>
      <c r="P4" s="26">
        <v>864</v>
      </c>
      <c r="Q4" s="32">
        <v>0.27226666666666666</v>
      </c>
      <c r="R4" s="33">
        <v>8.1679999999999993</v>
      </c>
    </row>
    <row r="5" spans="1:18" ht="27.6" customHeight="1">
      <c r="A5" s="26">
        <v>2</v>
      </c>
      <c r="B5" s="27" t="s">
        <v>64</v>
      </c>
      <c r="C5" s="27" t="s">
        <v>109</v>
      </c>
      <c r="D5" s="27" t="s">
        <v>110</v>
      </c>
      <c r="E5" s="27" t="s">
        <v>111</v>
      </c>
      <c r="F5" s="27" t="s">
        <v>112</v>
      </c>
      <c r="G5" s="27" t="s">
        <v>107</v>
      </c>
      <c r="H5" s="26">
        <v>60</v>
      </c>
      <c r="I5" s="27" t="s">
        <v>59</v>
      </c>
      <c r="J5" s="27" t="s">
        <v>82</v>
      </c>
      <c r="K5" s="27" t="s">
        <v>142</v>
      </c>
      <c r="L5" s="31">
        <f t="shared" si="0"/>
        <v>0</v>
      </c>
      <c r="M5" s="31">
        <f t="shared" si="1"/>
        <v>1</v>
      </c>
      <c r="N5" s="26">
        <v>0</v>
      </c>
      <c r="O5" s="26">
        <v>0</v>
      </c>
      <c r="P5" s="26">
        <v>0</v>
      </c>
      <c r="Q5" s="32">
        <v>0.18003333333333332</v>
      </c>
      <c r="R5" s="33">
        <v>10.802</v>
      </c>
    </row>
    <row r="6" spans="1:18" ht="27.6" customHeight="1">
      <c r="A6" s="26">
        <v>2</v>
      </c>
      <c r="B6" s="27" t="s">
        <v>64</v>
      </c>
      <c r="C6" s="27" t="s">
        <v>109</v>
      </c>
      <c r="D6" s="27" t="s">
        <v>110</v>
      </c>
      <c r="E6" s="27" t="s">
        <v>111</v>
      </c>
      <c r="F6" s="27" t="s">
        <v>112</v>
      </c>
      <c r="G6" s="27" t="s">
        <v>107</v>
      </c>
      <c r="H6" s="26">
        <v>60</v>
      </c>
      <c r="I6" s="27" t="s">
        <v>58</v>
      </c>
      <c r="J6" s="27" t="s">
        <v>92</v>
      </c>
      <c r="K6" s="27" t="s">
        <v>142</v>
      </c>
      <c r="L6" s="31">
        <f t="shared" si="0"/>
        <v>0</v>
      </c>
      <c r="M6" s="31">
        <f t="shared" si="1"/>
        <v>1</v>
      </c>
      <c r="N6" s="26">
        <v>0</v>
      </c>
      <c r="O6" s="26">
        <v>0</v>
      </c>
      <c r="P6" s="26">
        <v>0</v>
      </c>
      <c r="Q6" s="32">
        <v>0.11016666666666666</v>
      </c>
      <c r="R6" s="33">
        <v>6.61</v>
      </c>
    </row>
    <row r="7" spans="1:18" ht="27.6" customHeight="1">
      <c r="A7" s="26">
        <v>2</v>
      </c>
      <c r="B7" s="27" t="s">
        <v>64</v>
      </c>
      <c r="C7" s="27" t="s">
        <v>109</v>
      </c>
      <c r="D7" s="27" t="s">
        <v>110</v>
      </c>
      <c r="E7" s="27" t="s">
        <v>111</v>
      </c>
      <c r="F7" s="27" t="s">
        <v>112</v>
      </c>
      <c r="G7" s="27" t="s">
        <v>107</v>
      </c>
      <c r="H7" s="26">
        <v>60</v>
      </c>
      <c r="I7" s="27" t="s">
        <v>57</v>
      </c>
      <c r="J7" s="27" t="s">
        <v>82</v>
      </c>
      <c r="K7" s="27" t="s">
        <v>142</v>
      </c>
      <c r="L7" s="31">
        <f t="shared" si="0"/>
        <v>0</v>
      </c>
      <c r="M7" s="31">
        <f t="shared" si="1"/>
        <v>1</v>
      </c>
      <c r="N7" s="26">
        <v>0</v>
      </c>
      <c r="O7" s="26">
        <v>0</v>
      </c>
      <c r="P7" s="26">
        <v>864</v>
      </c>
      <c r="Q7" s="32">
        <v>0.56288333333333329</v>
      </c>
      <c r="R7" s="33">
        <v>33.773000000000003</v>
      </c>
    </row>
    <row r="8" spans="1:18" ht="27.6" customHeight="1">
      <c r="A8" s="26">
        <v>3</v>
      </c>
      <c r="B8" s="27" t="s">
        <v>66</v>
      </c>
      <c r="C8" s="27" t="s">
        <v>113</v>
      </c>
      <c r="D8" s="27" t="s">
        <v>114</v>
      </c>
      <c r="E8" s="27" t="s">
        <v>115</v>
      </c>
      <c r="F8" s="27" t="s">
        <v>116</v>
      </c>
      <c r="G8" s="27" t="s">
        <v>83</v>
      </c>
      <c r="H8" s="26">
        <v>60</v>
      </c>
      <c r="I8" s="27" t="s">
        <v>59</v>
      </c>
      <c r="J8" s="27" t="s">
        <v>97</v>
      </c>
      <c r="K8" s="27" t="s">
        <v>142</v>
      </c>
      <c r="L8" s="31">
        <f t="shared" si="0"/>
        <v>0</v>
      </c>
      <c r="M8" s="31">
        <f t="shared" si="1"/>
        <v>1</v>
      </c>
      <c r="N8" s="26">
        <v>0</v>
      </c>
      <c r="O8" s="26">
        <v>0</v>
      </c>
      <c r="P8" s="26">
        <v>0</v>
      </c>
      <c r="Q8" s="32">
        <v>0.27878333333333333</v>
      </c>
      <c r="R8" s="33">
        <v>16.727</v>
      </c>
    </row>
    <row r="9" spans="1:18" ht="27.6" customHeight="1">
      <c r="A9" s="26">
        <v>3</v>
      </c>
      <c r="B9" s="27" t="s">
        <v>66</v>
      </c>
      <c r="C9" s="27" t="s">
        <v>113</v>
      </c>
      <c r="D9" s="27" t="s">
        <v>114</v>
      </c>
      <c r="E9" s="27" t="s">
        <v>115</v>
      </c>
      <c r="F9" s="27" t="s">
        <v>116</v>
      </c>
      <c r="G9" s="27" t="s">
        <v>83</v>
      </c>
      <c r="H9" s="26">
        <v>60</v>
      </c>
      <c r="I9" s="27" t="s">
        <v>58</v>
      </c>
      <c r="J9" s="27" t="s">
        <v>93</v>
      </c>
      <c r="K9" s="27" t="s">
        <v>142</v>
      </c>
      <c r="L9" s="31">
        <f t="shared" si="0"/>
        <v>0</v>
      </c>
      <c r="M9" s="31">
        <f t="shared" si="1"/>
        <v>1</v>
      </c>
      <c r="N9" s="26">
        <v>0</v>
      </c>
      <c r="O9" s="26">
        <v>0</v>
      </c>
      <c r="P9" s="26">
        <v>0</v>
      </c>
      <c r="Q9" s="32">
        <v>0.14510000000000001</v>
      </c>
      <c r="R9" s="33">
        <v>8.7059999999999995</v>
      </c>
    </row>
    <row r="10" spans="1:18" ht="27.6" customHeight="1">
      <c r="A10" s="26">
        <v>3</v>
      </c>
      <c r="B10" s="27" t="s">
        <v>66</v>
      </c>
      <c r="C10" s="27" t="s">
        <v>113</v>
      </c>
      <c r="D10" s="27" t="s">
        <v>114</v>
      </c>
      <c r="E10" s="27" t="s">
        <v>115</v>
      </c>
      <c r="F10" s="27" t="s">
        <v>116</v>
      </c>
      <c r="G10" s="27" t="s">
        <v>83</v>
      </c>
      <c r="H10" s="26">
        <v>60</v>
      </c>
      <c r="I10" s="27" t="s">
        <v>57</v>
      </c>
      <c r="J10" s="27" t="s">
        <v>83</v>
      </c>
      <c r="K10" s="27" t="s">
        <v>143</v>
      </c>
      <c r="L10" s="31">
        <f t="shared" si="0"/>
        <v>1</v>
      </c>
      <c r="M10" s="31">
        <f t="shared" si="1"/>
        <v>0</v>
      </c>
      <c r="N10" s="26">
        <v>877</v>
      </c>
      <c r="O10" s="26">
        <v>877</v>
      </c>
      <c r="P10" s="26">
        <v>1741</v>
      </c>
      <c r="Q10" s="32">
        <v>0.24628333333333333</v>
      </c>
      <c r="R10" s="33">
        <v>14.776999999999999</v>
      </c>
    </row>
    <row r="11" spans="1:18" ht="27.6" customHeight="1">
      <c r="A11" s="26">
        <v>4</v>
      </c>
      <c r="B11" s="27" t="s">
        <v>68</v>
      </c>
      <c r="C11" s="27" t="s">
        <v>117</v>
      </c>
      <c r="D11" s="27" t="s">
        <v>118</v>
      </c>
      <c r="E11" s="27" t="s">
        <v>119</v>
      </c>
      <c r="F11" s="27" t="s">
        <v>120</v>
      </c>
      <c r="G11" s="27" t="s">
        <v>84</v>
      </c>
      <c r="H11" s="26">
        <v>60</v>
      </c>
      <c r="I11" s="27" t="s">
        <v>59</v>
      </c>
      <c r="J11" s="27" t="s">
        <v>84</v>
      </c>
      <c r="K11" s="27" t="s">
        <v>143</v>
      </c>
      <c r="L11" s="31">
        <f t="shared" si="0"/>
        <v>1</v>
      </c>
      <c r="M11" s="31">
        <f t="shared" si="1"/>
        <v>0</v>
      </c>
      <c r="N11" s="26">
        <v>858</v>
      </c>
      <c r="O11" s="26">
        <v>858</v>
      </c>
      <c r="P11" s="26">
        <v>858</v>
      </c>
      <c r="Q11" s="32">
        <v>0.28403333333333336</v>
      </c>
      <c r="R11" s="33">
        <v>17.042000000000002</v>
      </c>
    </row>
    <row r="12" spans="1:18" ht="27.6" customHeight="1">
      <c r="A12" s="26">
        <v>4</v>
      </c>
      <c r="B12" s="27" t="s">
        <v>68</v>
      </c>
      <c r="C12" s="27" t="s">
        <v>117</v>
      </c>
      <c r="D12" s="27" t="s">
        <v>118</v>
      </c>
      <c r="E12" s="27" t="s">
        <v>119</v>
      </c>
      <c r="F12" s="27" t="s">
        <v>120</v>
      </c>
      <c r="G12" s="27" t="s">
        <v>84</v>
      </c>
      <c r="H12" s="26">
        <v>60</v>
      </c>
      <c r="I12" s="27" t="s">
        <v>58</v>
      </c>
      <c r="J12" s="27" t="s">
        <v>84</v>
      </c>
      <c r="K12" s="27" t="s">
        <v>143</v>
      </c>
      <c r="L12" s="31">
        <f t="shared" si="0"/>
        <v>1</v>
      </c>
      <c r="M12" s="31">
        <f t="shared" si="1"/>
        <v>0</v>
      </c>
      <c r="N12" s="26">
        <v>929</v>
      </c>
      <c r="O12" s="26">
        <v>929</v>
      </c>
      <c r="P12" s="26">
        <v>929</v>
      </c>
      <c r="Q12" s="32">
        <v>0.14253333333333335</v>
      </c>
      <c r="R12" s="33">
        <v>8.5519999999999996</v>
      </c>
    </row>
    <row r="13" spans="1:18" ht="27.6" customHeight="1">
      <c r="A13" s="26">
        <v>4</v>
      </c>
      <c r="B13" s="27" t="s">
        <v>68</v>
      </c>
      <c r="C13" s="27" t="s">
        <v>117</v>
      </c>
      <c r="D13" s="27" t="s">
        <v>118</v>
      </c>
      <c r="E13" s="27" t="s">
        <v>119</v>
      </c>
      <c r="F13" s="27" t="s">
        <v>120</v>
      </c>
      <c r="G13" s="27" t="s">
        <v>84</v>
      </c>
      <c r="H13" s="26">
        <v>60</v>
      </c>
      <c r="I13" s="27" t="s">
        <v>57</v>
      </c>
      <c r="J13" s="27" t="s">
        <v>84</v>
      </c>
      <c r="K13" s="27" t="s">
        <v>143</v>
      </c>
      <c r="L13" s="31">
        <f t="shared" si="0"/>
        <v>1</v>
      </c>
      <c r="M13" s="31">
        <f t="shared" si="1"/>
        <v>0</v>
      </c>
      <c r="N13" s="26">
        <v>1032</v>
      </c>
      <c r="O13" s="26">
        <v>932</v>
      </c>
      <c r="P13" s="26">
        <v>2773</v>
      </c>
      <c r="Q13" s="32">
        <v>0.13518333333333332</v>
      </c>
      <c r="R13" s="33">
        <v>8.1110000000000007</v>
      </c>
    </row>
    <row r="14" spans="1:18" ht="27.6" customHeight="1">
      <c r="A14" s="26">
        <v>5</v>
      </c>
      <c r="B14" s="27" t="s">
        <v>70</v>
      </c>
      <c r="C14" s="27" t="s">
        <v>121</v>
      </c>
      <c r="D14" s="27" t="s">
        <v>122</v>
      </c>
      <c r="E14" s="27" t="s">
        <v>119</v>
      </c>
      <c r="F14" s="27" t="s">
        <v>123</v>
      </c>
      <c r="G14" s="27" t="s">
        <v>85</v>
      </c>
      <c r="H14" s="26">
        <v>60</v>
      </c>
      <c r="I14" s="27" t="s">
        <v>59</v>
      </c>
      <c r="J14" s="27" t="s">
        <v>98</v>
      </c>
      <c r="K14" s="27" t="s">
        <v>142</v>
      </c>
      <c r="L14" s="31">
        <f t="shared" si="0"/>
        <v>0</v>
      </c>
      <c r="M14" s="31">
        <f t="shared" si="1"/>
        <v>1</v>
      </c>
      <c r="N14" s="26">
        <v>0</v>
      </c>
      <c r="O14" s="26">
        <v>0</v>
      </c>
      <c r="P14" s="26">
        <v>858</v>
      </c>
      <c r="Q14" s="32">
        <v>8.405E-2</v>
      </c>
      <c r="R14" s="33">
        <v>5.0430000000000001</v>
      </c>
    </row>
    <row r="15" spans="1:18" ht="27.6" customHeight="1">
      <c r="A15" s="26">
        <v>5</v>
      </c>
      <c r="B15" s="27" t="s">
        <v>70</v>
      </c>
      <c r="C15" s="27" t="s">
        <v>121</v>
      </c>
      <c r="D15" s="27" t="s">
        <v>122</v>
      </c>
      <c r="E15" s="27" t="s">
        <v>119</v>
      </c>
      <c r="F15" s="27" t="s">
        <v>123</v>
      </c>
      <c r="G15" s="27" t="s">
        <v>85</v>
      </c>
      <c r="H15" s="26">
        <v>60</v>
      </c>
      <c r="I15" s="27" t="s">
        <v>58</v>
      </c>
      <c r="J15" s="27" t="s">
        <v>85</v>
      </c>
      <c r="K15" s="27" t="s">
        <v>143</v>
      </c>
      <c r="L15" s="31">
        <f t="shared" si="0"/>
        <v>1</v>
      </c>
      <c r="M15" s="31">
        <f t="shared" si="1"/>
        <v>0</v>
      </c>
      <c r="N15" s="26">
        <v>1069</v>
      </c>
      <c r="O15" s="26">
        <v>969</v>
      </c>
      <c r="P15" s="26">
        <v>1998</v>
      </c>
      <c r="Q15" s="32">
        <v>6.2933333333333327E-2</v>
      </c>
      <c r="R15" s="33">
        <v>3.7759999999999998</v>
      </c>
    </row>
    <row r="16" spans="1:18" ht="27.6" customHeight="1">
      <c r="A16" s="26">
        <v>5</v>
      </c>
      <c r="B16" s="27" t="s">
        <v>70</v>
      </c>
      <c r="C16" s="27" t="s">
        <v>121</v>
      </c>
      <c r="D16" s="27" t="s">
        <v>122</v>
      </c>
      <c r="E16" s="27" t="s">
        <v>119</v>
      </c>
      <c r="F16" s="27" t="s">
        <v>123</v>
      </c>
      <c r="G16" s="27" t="s">
        <v>85</v>
      </c>
      <c r="H16" s="26">
        <v>60</v>
      </c>
      <c r="I16" s="27" t="s">
        <v>57</v>
      </c>
      <c r="J16" s="27" t="s">
        <v>85</v>
      </c>
      <c r="K16" s="27" t="s">
        <v>143</v>
      </c>
      <c r="L16" s="31">
        <f t="shared" si="0"/>
        <v>1</v>
      </c>
      <c r="M16" s="31">
        <f t="shared" si="1"/>
        <v>0</v>
      </c>
      <c r="N16" s="26">
        <v>1184</v>
      </c>
      <c r="O16" s="26">
        <v>984</v>
      </c>
      <c r="P16" s="26">
        <v>3957</v>
      </c>
      <c r="Q16" s="32">
        <v>3.1966666666666664E-2</v>
      </c>
      <c r="R16" s="33">
        <v>1.9179999999999999</v>
      </c>
    </row>
    <row r="17" spans="1:18" ht="27.6" customHeight="1">
      <c r="A17" s="26">
        <v>6</v>
      </c>
      <c r="B17" s="27" t="s">
        <v>72</v>
      </c>
      <c r="C17" s="27" t="s">
        <v>125</v>
      </c>
      <c r="D17" s="27" t="s">
        <v>126</v>
      </c>
      <c r="E17" s="27" t="s">
        <v>127</v>
      </c>
      <c r="F17" s="27" t="s">
        <v>128</v>
      </c>
      <c r="G17" s="27" t="s">
        <v>94</v>
      </c>
      <c r="H17" s="26">
        <v>20</v>
      </c>
      <c r="I17" s="27" t="s">
        <v>59</v>
      </c>
      <c r="J17" s="27" t="s">
        <v>94</v>
      </c>
      <c r="K17" s="27" t="s">
        <v>143</v>
      </c>
      <c r="L17" s="31">
        <f t="shared" si="0"/>
        <v>1</v>
      </c>
      <c r="M17" s="31">
        <f t="shared" si="1"/>
        <v>0</v>
      </c>
      <c r="N17" s="26">
        <v>795</v>
      </c>
      <c r="O17" s="26">
        <v>795</v>
      </c>
      <c r="P17" s="26">
        <v>1653</v>
      </c>
      <c r="Q17" s="32">
        <v>0.4108</v>
      </c>
      <c r="R17" s="33">
        <v>8.2159999999999993</v>
      </c>
    </row>
    <row r="18" spans="1:18" ht="27.6" customHeight="1">
      <c r="A18" s="26">
        <v>6</v>
      </c>
      <c r="B18" s="27" t="s">
        <v>72</v>
      </c>
      <c r="C18" s="27" t="s">
        <v>125</v>
      </c>
      <c r="D18" s="27" t="s">
        <v>126</v>
      </c>
      <c r="E18" s="27" t="s">
        <v>127</v>
      </c>
      <c r="F18" s="27" t="s">
        <v>128</v>
      </c>
      <c r="G18" s="27" t="s">
        <v>94</v>
      </c>
      <c r="H18" s="26">
        <v>20</v>
      </c>
      <c r="I18" s="27" t="s">
        <v>58</v>
      </c>
      <c r="J18" s="27" t="s">
        <v>94</v>
      </c>
      <c r="K18" s="27" t="s">
        <v>143</v>
      </c>
      <c r="L18" s="31">
        <f t="shared" si="0"/>
        <v>1</v>
      </c>
      <c r="M18" s="31">
        <f t="shared" si="1"/>
        <v>0</v>
      </c>
      <c r="N18" s="26">
        <v>897</v>
      </c>
      <c r="O18" s="26">
        <v>697</v>
      </c>
      <c r="P18" s="26">
        <v>2895</v>
      </c>
      <c r="Q18" s="32">
        <v>0.60535000000000005</v>
      </c>
      <c r="R18" s="33">
        <v>12.106999999999999</v>
      </c>
    </row>
    <row r="19" spans="1:18" ht="27.6" customHeight="1">
      <c r="A19" s="26">
        <v>6</v>
      </c>
      <c r="B19" s="27" t="s">
        <v>72</v>
      </c>
      <c r="C19" s="27" t="s">
        <v>125</v>
      </c>
      <c r="D19" s="27" t="s">
        <v>126</v>
      </c>
      <c r="E19" s="27" t="s">
        <v>127</v>
      </c>
      <c r="F19" s="27" t="s">
        <v>128</v>
      </c>
      <c r="G19" s="27" t="s">
        <v>94</v>
      </c>
      <c r="H19" s="26">
        <v>20</v>
      </c>
      <c r="I19" s="27" t="s">
        <v>57</v>
      </c>
      <c r="J19" s="27" t="s">
        <v>86</v>
      </c>
      <c r="K19" s="27" t="s">
        <v>142</v>
      </c>
      <c r="L19" s="31">
        <f t="shared" si="0"/>
        <v>0</v>
      </c>
      <c r="M19" s="31">
        <f t="shared" si="1"/>
        <v>1</v>
      </c>
      <c r="N19" s="26">
        <v>0</v>
      </c>
      <c r="O19" s="26">
        <v>0</v>
      </c>
      <c r="P19" s="26">
        <v>3957</v>
      </c>
      <c r="Q19" s="32">
        <v>0.40884999999999999</v>
      </c>
      <c r="R19" s="33">
        <v>8.1769999999999996</v>
      </c>
    </row>
    <row r="20" spans="1:18" ht="27.6" customHeight="1">
      <c r="A20" s="26">
        <v>7</v>
      </c>
      <c r="B20" s="27" t="s">
        <v>74</v>
      </c>
      <c r="C20" s="27" t="s">
        <v>129</v>
      </c>
      <c r="D20" s="27" t="s">
        <v>130</v>
      </c>
      <c r="E20" s="27" t="s">
        <v>129</v>
      </c>
      <c r="F20" s="27" t="s">
        <v>109</v>
      </c>
      <c r="G20" s="27" t="s">
        <v>87</v>
      </c>
      <c r="H20" s="26">
        <v>60</v>
      </c>
      <c r="I20" s="27" t="s">
        <v>59</v>
      </c>
      <c r="J20" s="27" t="s">
        <v>99</v>
      </c>
      <c r="K20" s="27" t="s">
        <v>142</v>
      </c>
      <c r="L20" s="31">
        <f t="shared" si="0"/>
        <v>0</v>
      </c>
      <c r="M20" s="31">
        <f t="shared" si="1"/>
        <v>1</v>
      </c>
      <c r="N20" s="26">
        <v>0</v>
      </c>
      <c r="O20" s="26">
        <v>0</v>
      </c>
      <c r="P20" s="26">
        <v>1653</v>
      </c>
      <c r="Q20" s="32">
        <v>8.5250000000000006E-2</v>
      </c>
      <c r="R20" s="33">
        <v>5.1150000000000002</v>
      </c>
    </row>
    <row r="21" spans="1:18" ht="27.6" customHeight="1">
      <c r="A21" s="26">
        <v>7</v>
      </c>
      <c r="B21" s="27" t="s">
        <v>74</v>
      </c>
      <c r="C21" s="27" t="s">
        <v>129</v>
      </c>
      <c r="D21" s="27" t="s">
        <v>130</v>
      </c>
      <c r="E21" s="27" t="s">
        <v>129</v>
      </c>
      <c r="F21" s="27" t="s">
        <v>109</v>
      </c>
      <c r="G21" s="27" t="s">
        <v>87</v>
      </c>
      <c r="H21" s="26">
        <v>60</v>
      </c>
      <c r="I21" s="27" t="s">
        <v>58</v>
      </c>
      <c r="J21" s="27" t="s">
        <v>87</v>
      </c>
      <c r="K21" s="27" t="s">
        <v>143</v>
      </c>
      <c r="L21" s="31">
        <f t="shared" si="0"/>
        <v>1</v>
      </c>
      <c r="M21" s="31">
        <f t="shared" si="1"/>
        <v>0</v>
      </c>
      <c r="N21" s="26">
        <v>1222</v>
      </c>
      <c r="O21" s="26">
        <v>922</v>
      </c>
      <c r="P21" s="26">
        <v>4117</v>
      </c>
      <c r="Q21" s="32">
        <v>0.15695000000000001</v>
      </c>
      <c r="R21" s="33">
        <v>9.4169999999999998</v>
      </c>
    </row>
    <row r="22" spans="1:18" ht="27.6" customHeight="1">
      <c r="A22" s="26">
        <v>7</v>
      </c>
      <c r="B22" s="27" t="s">
        <v>74</v>
      </c>
      <c r="C22" s="27" t="s">
        <v>129</v>
      </c>
      <c r="D22" s="27" t="s">
        <v>130</v>
      </c>
      <c r="E22" s="27" t="s">
        <v>129</v>
      </c>
      <c r="F22" s="27" t="s">
        <v>109</v>
      </c>
      <c r="G22" s="27" t="s">
        <v>87</v>
      </c>
      <c r="H22" s="26">
        <v>60</v>
      </c>
      <c r="I22" s="27" t="s">
        <v>57</v>
      </c>
      <c r="J22" s="27" t="s">
        <v>87</v>
      </c>
      <c r="K22" s="27" t="s">
        <v>143</v>
      </c>
      <c r="L22" s="31">
        <f t="shared" si="0"/>
        <v>1</v>
      </c>
      <c r="M22" s="31">
        <f t="shared" si="1"/>
        <v>0</v>
      </c>
      <c r="N22" s="26">
        <v>955</v>
      </c>
      <c r="O22" s="26">
        <v>955</v>
      </c>
      <c r="P22" s="26">
        <v>4912</v>
      </c>
      <c r="Q22" s="32">
        <v>8.9499999999999996E-2</v>
      </c>
      <c r="R22" s="33">
        <v>5.37</v>
      </c>
    </row>
    <row r="23" spans="1:18" ht="27.6" customHeight="1">
      <c r="A23" s="26">
        <v>8</v>
      </c>
      <c r="B23" s="27" t="s">
        <v>76</v>
      </c>
      <c r="C23" s="27" t="s">
        <v>133</v>
      </c>
      <c r="D23" s="27" t="s">
        <v>134</v>
      </c>
      <c r="E23" s="27" t="s">
        <v>135</v>
      </c>
      <c r="F23" s="27" t="s">
        <v>136</v>
      </c>
      <c r="G23" s="27" t="s">
        <v>131</v>
      </c>
      <c r="H23" s="26">
        <v>10</v>
      </c>
      <c r="I23" s="27" t="s">
        <v>59</v>
      </c>
      <c r="J23" s="27" t="s">
        <v>88</v>
      </c>
      <c r="K23" s="27" t="s">
        <v>143</v>
      </c>
      <c r="L23" s="31">
        <f t="shared" si="0"/>
        <v>1</v>
      </c>
      <c r="M23" s="31">
        <f t="shared" si="1"/>
        <v>0</v>
      </c>
      <c r="N23" s="26">
        <v>834</v>
      </c>
      <c r="O23" s="26">
        <v>834</v>
      </c>
      <c r="P23" s="26">
        <v>2487</v>
      </c>
      <c r="Q23" s="32">
        <v>0.33129999999999998</v>
      </c>
      <c r="R23" s="33">
        <v>3.3130000000000002</v>
      </c>
    </row>
    <row r="24" spans="1:18" ht="27.6" customHeight="1">
      <c r="A24" s="26">
        <v>8</v>
      </c>
      <c r="B24" s="27" t="s">
        <v>76</v>
      </c>
      <c r="C24" s="27" t="s">
        <v>133</v>
      </c>
      <c r="D24" s="27" t="s">
        <v>134</v>
      </c>
      <c r="E24" s="27" t="s">
        <v>135</v>
      </c>
      <c r="F24" s="27" t="s">
        <v>136</v>
      </c>
      <c r="G24" s="27" t="s">
        <v>131</v>
      </c>
      <c r="H24" s="26">
        <v>10</v>
      </c>
      <c r="I24" s="27" t="s">
        <v>58</v>
      </c>
      <c r="J24" s="27" t="s">
        <v>88</v>
      </c>
      <c r="K24" s="27" t="s">
        <v>143</v>
      </c>
      <c r="L24" s="31">
        <f t="shared" si="0"/>
        <v>1</v>
      </c>
      <c r="M24" s="31">
        <f t="shared" si="1"/>
        <v>0</v>
      </c>
      <c r="N24" s="26">
        <v>1321</v>
      </c>
      <c r="O24" s="26">
        <v>921</v>
      </c>
      <c r="P24" s="26">
        <v>5438</v>
      </c>
      <c r="Q24" s="32">
        <v>0.1583</v>
      </c>
      <c r="R24" s="33">
        <v>1.583</v>
      </c>
    </row>
    <row r="25" spans="1:18" ht="27.6" customHeight="1">
      <c r="A25" s="26">
        <v>8</v>
      </c>
      <c r="B25" s="27" t="s">
        <v>76</v>
      </c>
      <c r="C25" s="27" t="s">
        <v>133</v>
      </c>
      <c r="D25" s="27" t="s">
        <v>134</v>
      </c>
      <c r="E25" s="27" t="s">
        <v>135</v>
      </c>
      <c r="F25" s="27" t="s">
        <v>136</v>
      </c>
      <c r="G25" s="27" t="s">
        <v>131</v>
      </c>
      <c r="H25" s="26">
        <v>10</v>
      </c>
      <c r="I25" s="27" t="s">
        <v>57</v>
      </c>
      <c r="J25" s="27" t="s">
        <v>88</v>
      </c>
      <c r="K25" s="27" t="s">
        <v>143</v>
      </c>
      <c r="L25" s="31">
        <f t="shared" si="0"/>
        <v>1</v>
      </c>
      <c r="M25" s="31">
        <f t="shared" si="1"/>
        <v>0</v>
      </c>
      <c r="N25" s="26">
        <v>1027</v>
      </c>
      <c r="O25" s="26">
        <v>927</v>
      </c>
      <c r="P25" s="26">
        <v>5939</v>
      </c>
      <c r="Q25" s="32">
        <v>0.1464</v>
      </c>
      <c r="R25" s="33">
        <v>1.464</v>
      </c>
    </row>
    <row r="26" spans="1:18" ht="27.6" customHeight="1">
      <c r="A26" s="26">
        <v>9</v>
      </c>
      <c r="B26" s="27" t="s">
        <v>78</v>
      </c>
      <c r="C26" s="27" t="s">
        <v>137</v>
      </c>
      <c r="D26" s="27" t="s">
        <v>138</v>
      </c>
      <c r="E26" s="27" t="s">
        <v>139</v>
      </c>
      <c r="F26" s="27" t="s">
        <v>140</v>
      </c>
      <c r="G26" s="27" t="s">
        <v>89</v>
      </c>
      <c r="H26" s="26">
        <v>60</v>
      </c>
      <c r="I26" s="27" t="s">
        <v>59</v>
      </c>
      <c r="J26" s="27" t="s">
        <v>89</v>
      </c>
      <c r="K26" s="27" t="s">
        <v>143</v>
      </c>
      <c r="L26" s="31">
        <f t="shared" si="0"/>
        <v>1</v>
      </c>
      <c r="M26" s="31">
        <f t="shared" si="1"/>
        <v>0</v>
      </c>
      <c r="N26" s="26">
        <v>1067</v>
      </c>
      <c r="O26" s="26">
        <v>967</v>
      </c>
      <c r="P26" s="26">
        <v>3554</v>
      </c>
      <c r="Q26" s="32">
        <v>6.6199999999999995E-2</v>
      </c>
      <c r="R26" s="33">
        <v>3.972</v>
      </c>
    </row>
    <row r="27" spans="1:18" ht="27.6" customHeight="1">
      <c r="A27" s="26">
        <v>9</v>
      </c>
      <c r="B27" s="27" t="s">
        <v>78</v>
      </c>
      <c r="C27" s="27" t="s">
        <v>137</v>
      </c>
      <c r="D27" s="27" t="s">
        <v>138</v>
      </c>
      <c r="E27" s="27" t="s">
        <v>139</v>
      </c>
      <c r="F27" s="27" t="s">
        <v>140</v>
      </c>
      <c r="G27" s="27" t="s">
        <v>89</v>
      </c>
      <c r="H27" s="26">
        <v>60</v>
      </c>
      <c r="I27" s="27" t="s">
        <v>58</v>
      </c>
      <c r="J27" s="27" t="s">
        <v>89</v>
      </c>
      <c r="K27" s="27" t="s">
        <v>143</v>
      </c>
      <c r="L27" s="31">
        <f t="shared" si="0"/>
        <v>1</v>
      </c>
      <c r="M27" s="31">
        <f t="shared" si="1"/>
        <v>0</v>
      </c>
      <c r="N27" s="26">
        <v>1481</v>
      </c>
      <c r="O27" s="26">
        <v>981</v>
      </c>
      <c r="P27" s="26">
        <v>6919</v>
      </c>
      <c r="Q27" s="32">
        <v>3.8533333333333336E-2</v>
      </c>
      <c r="R27" s="33">
        <v>2.3119999999999998</v>
      </c>
    </row>
    <row r="28" spans="1:18" ht="27.6" customHeight="1">
      <c r="A28" s="26">
        <v>9</v>
      </c>
      <c r="B28" s="27" t="s">
        <v>78</v>
      </c>
      <c r="C28" s="27" t="s">
        <v>137</v>
      </c>
      <c r="D28" s="27" t="s">
        <v>138</v>
      </c>
      <c r="E28" s="27" t="s">
        <v>139</v>
      </c>
      <c r="F28" s="27" t="s">
        <v>140</v>
      </c>
      <c r="G28" s="27" t="s">
        <v>89</v>
      </c>
      <c r="H28" s="26">
        <v>60</v>
      </c>
      <c r="I28" s="27" t="s">
        <v>57</v>
      </c>
      <c r="J28" s="27" t="s">
        <v>89</v>
      </c>
      <c r="K28" s="27" t="s">
        <v>143</v>
      </c>
      <c r="L28" s="31">
        <f t="shared" si="0"/>
        <v>1</v>
      </c>
      <c r="M28" s="31">
        <f t="shared" si="1"/>
        <v>0</v>
      </c>
      <c r="N28" s="26">
        <v>1101</v>
      </c>
      <c r="O28" s="26">
        <v>901</v>
      </c>
      <c r="P28" s="26">
        <v>7040</v>
      </c>
      <c r="Q28" s="32">
        <v>0.19755</v>
      </c>
      <c r="R28" s="33">
        <v>11.853</v>
      </c>
    </row>
    <row r="29" spans="1:18" ht="27.6" customHeight="1">
      <c r="A29" s="26">
        <v>10</v>
      </c>
      <c r="B29" s="27" t="s">
        <v>80</v>
      </c>
      <c r="C29" s="27" t="s">
        <v>141</v>
      </c>
      <c r="D29" s="27" t="s">
        <v>137</v>
      </c>
      <c r="E29" s="27" t="s">
        <v>140</v>
      </c>
      <c r="F29" s="27" t="s">
        <v>138</v>
      </c>
      <c r="G29" s="27" t="s">
        <v>90</v>
      </c>
      <c r="H29" s="26">
        <v>60</v>
      </c>
      <c r="I29" s="27" t="s">
        <v>59</v>
      </c>
      <c r="J29" s="27" t="s">
        <v>90</v>
      </c>
      <c r="K29" s="27" t="s">
        <v>143</v>
      </c>
      <c r="L29" s="31">
        <f t="shared" si="0"/>
        <v>1</v>
      </c>
      <c r="M29" s="31">
        <f t="shared" si="1"/>
        <v>0</v>
      </c>
      <c r="N29" s="26">
        <v>1154</v>
      </c>
      <c r="O29" s="26">
        <v>954</v>
      </c>
      <c r="P29" s="26">
        <v>4708</v>
      </c>
      <c r="Q29" s="32">
        <v>9.1600000000000001E-2</v>
      </c>
      <c r="R29" s="33">
        <v>5.4960000000000004</v>
      </c>
    </row>
    <row r="30" spans="1:18" ht="27.6" customHeight="1">
      <c r="A30" s="26">
        <v>10</v>
      </c>
      <c r="B30" s="27" t="s">
        <v>80</v>
      </c>
      <c r="C30" s="27" t="s">
        <v>141</v>
      </c>
      <c r="D30" s="27" t="s">
        <v>137</v>
      </c>
      <c r="E30" s="27" t="s">
        <v>140</v>
      </c>
      <c r="F30" s="27" t="s">
        <v>138</v>
      </c>
      <c r="G30" s="27" t="s">
        <v>90</v>
      </c>
      <c r="H30" s="26">
        <v>60</v>
      </c>
      <c r="I30" s="27" t="s">
        <v>58</v>
      </c>
      <c r="J30" s="27" t="s">
        <v>95</v>
      </c>
      <c r="K30" s="27" t="s">
        <v>142</v>
      </c>
      <c r="L30" s="31">
        <f t="shared" si="0"/>
        <v>0</v>
      </c>
      <c r="M30" s="31">
        <f t="shared" si="1"/>
        <v>1</v>
      </c>
      <c r="N30" s="26">
        <v>0</v>
      </c>
      <c r="O30" s="26">
        <v>0</v>
      </c>
      <c r="P30" s="26">
        <v>6919</v>
      </c>
      <c r="Q30" s="32">
        <v>5.7966666666666666E-2</v>
      </c>
      <c r="R30" s="33">
        <v>3.4780000000000002</v>
      </c>
    </row>
    <row r="31" spans="1:18" ht="27.6" customHeight="1">
      <c r="A31" s="26">
        <v>10</v>
      </c>
      <c r="B31" s="27" t="s">
        <v>80</v>
      </c>
      <c r="C31" s="27" t="s">
        <v>141</v>
      </c>
      <c r="D31" s="27" t="s">
        <v>137</v>
      </c>
      <c r="E31" s="27" t="s">
        <v>140</v>
      </c>
      <c r="F31" s="27" t="s">
        <v>138</v>
      </c>
      <c r="G31" s="27" t="s">
        <v>90</v>
      </c>
      <c r="H31" s="26">
        <v>60</v>
      </c>
      <c r="I31" s="27" t="s">
        <v>57</v>
      </c>
      <c r="J31" s="27" t="s">
        <v>90</v>
      </c>
      <c r="K31" s="27" t="s">
        <v>143</v>
      </c>
      <c r="L31" s="31">
        <f t="shared" si="0"/>
        <v>1</v>
      </c>
      <c r="M31" s="31">
        <f t="shared" si="1"/>
        <v>0</v>
      </c>
      <c r="N31" s="26">
        <v>1242</v>
      </c>
      <c r="O31" s="26">
        <v>942</v>
      </c>
      <c r="P31" s="26">
        <v>8282</v>
      </c>
      <c r="Q31" s="32">
        <v>0.11553333333333334</v>
      </c>
      <c r="R31" s="33">
        <v>6.9320000000000004</v>
      </c>
    </row>
  </sheetData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showGridLines="0" zoomScaleNormal="100" workbookViewId="0"/>
  </sheetViews>
  <sheetFormatPr defaultRowHeight="18"/>
  <cols>
    <col min="1" max="1" width="9" collapsed="1"/>
    <col min="2" max="2" width="37.08984375" collapsed="1"/>
    <col min="3" max="3" width="19.7265625" collapsed="1"/>
    <col min="4" max="5" width="20.08984375" collapsed="1"/>
    <col min="6" max="1025" width="11.08984375" collapsed="1"/>
  </cols>
  <sheetData>
    <row r="1" spans="1:5" ht="31.7" customHeight="1">
      <c r="A1" s="14" t="s">
        <v>52</v>
      </c>
      <c r="B1" s="14"/>
      <c r="C1" s="14"/>
      <c r="D1" s="14"/>
      <c r="E1" s="14"/>
    </row>
    <row r="2" spans="1:5" ht="25.35" customHeight="1">
      <c r="A2" s="11" t="s">
        <v>15</v>
      </c>
      <c r="B2" s="11"/>
      <c r="C2" s="11"/>
      <c r="D2" s="11"/>
      <c r="E2" s="11"/>
    </row>
    <row r="3" spans="1:5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30.4" customHeight="1">
      <c r="A4" s="26">
        <v>1</v>
      </c>
      <c r="B4" s="27" t="s">
        <v>57</v>
      </c>
      <c r="C4" s="26">
        <v>8282</v>
      </c>
      <c r="D4" s="26">
        <v>8</v>
      </c>
      <c r="E4" s="26">
        <v>2</v>
      </c>
    </row>
    <row r="5" spans="1:5" ht="30.4" customHeight="1">
      <c r="A5" s="26">
        <v>2</v>
      </c>
      <c r="B5" s="27" t="s">
        <v>58</v>
      </c>
      <c r="C5" s="26">
        <v>6919</v>
      </c>
      <c r="D5" s="26">
        <v>6</v>
      </c>
      <c r="E5" s="26">
        <v>4</v>
      </c>
    </row>
    <row r="6" spans="1:5" ht="30.4" customHeight="1">
      <c r="A6" s="26">
        <v>3</v>
      </c>
      <c r="B6" s="27" t="s">
        <v>59</v>
      </c>
      <c r="C6" s="26">
        <v>4708</v>
      </c>
      <c r="D6" s="26">
        <v>5</v>
      </c>
      <c r="E6" s="26">
        <v>5</v>
      </c>
    </row>
    <row r="7" spans="1:5" ht="17.45" customHeight="1">
      <c r="A7" s="12"/>
      <c r="B7" s="12"/>
      <c r="C7" s="12"/>
      <c r="D7" s="12"/>
      <c r="E7" s="12"/>
    </row>
    <row r="8" spans="1:5" ht="32.450000000000003" customHeight="1">
      <c r="A8" s="4" t="s">
        <v>14</v>
      </c>
      <c r="B8" s="4"/>
      <c r="C8" s="4"/>
      <c r="D8" s="4"/>
      <c r="E8" s="4"/>
    </row>
  </sheetData>
  <mergeCells count="4">
    <mergeCell ref="A1:E1"/>
    <mergeCell ref="A2:E2"/>
    <mergeCell ref="A7:E7"/>
    <mergeCell ref="A8:E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showGridLines="0" zoomScaleNormal="100" workbookViewId="0"/>
  </sheetViews>
  <sheetFormatPr defaultRowHeight="18"/>
  <cols>
    <col min="1" max="1" width="11.08984375" collapsed="1"/>
    <col min="2" max="2" width="49.1796875" collapsed="1"/>
    <col min="3" max="3" width="28.453125" collapsed="1"/>
    <col min="4" max="4" width="9.54296875" collapsed="1"/>
    <col min="5" max="5" width="36.6328125" collapsed="1"/>
    <col min="6" max="6" width="9.54296875" customWidth="1" collapsed="1"/>
    <col min="7" max="7" width="36.6328125" customWidth="1" collapsed="1"/>
    <col min="8" max="8" width="9.54296875" customWidth="1" collapsed="1"/>
    <col min="9" max="9" width="36.6328125" customWidth="1" collapsed="1"/>
    <col min="10" max="10" width="9.54296875" customWidth="1" collapsed="1"/>
    <col min="11" max="11" width="36.6328125" customWidth="1" collapsed="1"/>
    <col min="12" max="12" width="9.54296875" customWidth="1" collapsed="1"/>
    <col min="13" max="13" width="36.6328125" customWidth="1" collapsed="1"/>
    <col min="14" max="14" width="9.54296875" customWidth="1" collapsed="1"/>
    <col min="15" max="15" width="36.6328125" customWidth="1" collapsed="1"/>
    <col min="16" max="16" width="9.54296875" customWidth="1" collapsed="1"/>
    <col min="17" max="17" width="36.6328125" customWidth="1" collapsed="1"/>
    <col min="18" max="18" width="9.54296875" customWidth="1" collapsed="1"/>
    <col min="19" max="19" width="36.6328125" customWidth="1" collapsed="1"/>
    <col min="20" max="20" width="9.54296875" customWidth="1" collapsed="1"/>
    <col min="21" max="21" width="36.6328125" customWidth="1" collapsed="1"/>
    <col min="22" max="22" width="9.54296875" customWidth="1" collapsed="1"/>
    <col min="23" max="23" width="36.6328125" customWidth="1" collapsed="1"/>
    <col min="24" max="24" width="9.54296875" customWidth="1" collapsed="1"/>
    <col min="25" max="25" width="36.6328125" customWidth="1" collapsed="1"/>
    <col min="26" max="26" width="9.54296875" customWidth="1" collapsed="1"/>
    <col min="27" max="27" width="36.6328125" customWidth="1" collapsed="1"/>
    <col min="28" max="28" width="9.54296875" customWidth="1" collapsed="1"/>
    <col min="29" max="29" width="36.6328125" customWidth="1" collapsed="1"/>
    <col min="30" max="30" width="9.54296875" customWidth="1" collapsed="1"/>
    <col min="31" max="31" width="36.6328125" customWidth="1" collapsed="1"/>
    <col min="32" max="32" width="9.54296875" customWidth="1" collapsed="1"/>
    <col min="33" max="33" width="36.6328125" customWidth="1" collapsed="1"/>
    <col min="34" max="34" width="9.54296875" customWidth="1" collapsed="1"/>
    <col min="35" max="35" width="36.6328125" customWidth="1" collapsed="1"/>
    <col min="36" max="36" width="9.54296875" customWidth="1" collapsed="1"/>
    <col min="37" max="37" width="36.6328125" customWidth="1" collapsed="1"/>
    <col min="38" max="38" width="9.54296875" customWidth="1" collapsed="1"/>
    <col min="39" max="39" width="36.6328125" customWidth="1" collapsed="1"/>
    <col min="40" max="40" width="9.54296875" customWidth="1" collapsed="1"/>
    <col min="41" max="41" width="36.6328125" customWidth="1" collapsed="1"/>
    <col min="42" max="1025" width="11.08984375" collapsed="1"/>
  </cols>
  <sheetData>
    <row r="1" spans="1:23" ht="43.15" customHeight="1">
      <c r="A1" s="3" t="s">
        <v>52</v>
      </c>
      <c r="B1" s="3"/>
      <c r="C1" s="3"/>
      <c r="D1" s="15" t="s">
        <v>60</v>
      </c>
      <c r="E1" s="15" t="s">
        <v>60</v>
      </c>
      <c r="F1" s="15" t="s">
        <v>60</v>
      </c>
      <c r="G1" s="15" t="s">
        <v>60</v>
      </c>
      <c r="H1" s="15" t="s">
        <v>60</v>
      </c>
      <c r="I1" s="15" t="s">
        <v>60</v>
      </c>
      <c r="J1" s="15" t="s">
        <v>60</v>
      </c>
      <c r="K1" s="15" t="s">
        <v>60</v>
      </c>
      <c r="L1" s="15" t="s">
        <v>60</v>
      </c>
      <c r="M1" s="15" t="s">
        <v>60</v>
      </c>
      <c r="N1" s="15" t="s">
        <v>60</v>
      </c>
      <c r="O1" s="15" t="s">
        <v>60</v>
      </c>
      <c r="P1" s="15" t="s">
        <v>60</v>
      </c>
      <c r="Q1" s="15" t="s">
        <v>60</v>
      </c>
      <c r="R1" s="15" t="s">
        <v>60</v>
      </c>
      <c r="S1" s="15" t="s">
        <v>60</v>
      </c>
      <c r="T1" s="15" t="s">
        <v>60</v>
      </c>
      <c r="U1" s="15" t="s">
        <v>60</v>
      </c>
      <c r="V1" s="15" t="s">
        <v>60</v>
      </c>
      <c r="W1" s="15" t="s">
        <v>60</v>
      </c>
    </row>
    <row r="2" spans="1:23" ht="26.1" customHeight="1">
      <c r="A2" s="2" t="s">
        <v>21</v>
      </c>
      <c r="B2" s="2"/>
      <c r="C2" s="2"/>
      <c r="D2" s="28" t="s">
        <v>60</v>
      </c>
      <c r="E2" s="28" t="s">
        <v>60</v>
      </c>
      <c r="F2" s="28" t="s">
        <v>60</v>
      </c>
      <c r="G2" s="28" t="s">
        <v>60</v>
      </c>
      <c r="H2" s="28" t="s">
        <v>60</v>
      </c>
      <c r="I2" s="28" t="s">
        <v>60</v>
      </c>
      <c r="J2" s="28" t="s">
        <v>60</v>
      </c>
      <c r="K2" s="28" t="s">
        <v>60</v>
      </c>
      <c r="L2" s="28" t="s">
        <v>60</v>
      </c>
      <c r="M2" s="28" t="s">
        <v>60</v>
      </c>
      <c r="N2" s="28" t="s">
        <v>60</v>
      </c>
      <c r="O2" s="28" t="s">
        <v>60</v>
      </c>
      <c r="P2" s="28" t="s">
        <v>60</v>
      </c>
      <c r="Q2" s="28" t="s">
        <v>60</v>
      </c>
      <c r="R2" s="28" t="s">
        <v>60</v>
      </c>
      <c r="S2" s="28" t="s">
        <v>60</v>
      </c>
      <c r="T2" s="28" t="s">
        <v>60</v>
      </c>
      <c r="U2" s="28" t="s">
        <v>60</v>
      </c>
      <c r="V2" s="28" t="s">
        <v>60</v>
      </c>
      <c r="W2" s="28" t="s">
        <v>60</v>
      </c>
    </row>
    <row r="3" spans="1:23" ht="39.6" customHeight="1">
      <c r="A3" s="18" t="s">
        <v>16</v>
      </c>
      <c r="B3" s="18" t="s">
        <v>17</v>
      </c>
      <c r="C3" s="18" t="s">
        <v>18</v>
      </c>
      <c r="D3" s="29" t="s">
        <v>61</v>
      </c>
      <c r="E3" s="18" t="s">
        <v>62</v>
      </c>
      <c r="F3" s="29" t="s">
        <v>63</v>
      </c>
      <c r="G3" s="18" t="s">
        <v>64</v>
      </c>
      <c r="H3" s="29" t="s">
        <v>65</v>
      </c>
      <c r="I3" s="18" t="s">
        <v>66</v>
      </c>
      <c r="J3" s="29" t="s">
        <v>67</v>
      </c>
      <c r="K3" s="18" t="s">
        <v>68</v>
      </c>
      <c r="L3" s="29" t="s">
        <v>69</v>
      </c>
      <c r="M3" s="18" t="s">
        <v>70</v>
      </c>
      <c r="N3" s="29" t="s">
        <v>71</v>
      </c>
      <c r="O3" s="18" t="s">
        <v>72</v>
      </c>
      <c r="P3" s="29" t="s">
        <v>73</v>
      </c>
      <c r="Q3" s="18" t="s">
        <v>74</v>
      </c>
      <c r="R3" s="29" t="s">
        <v>75</v>
      </c>
      <c r="S3" s="18" t="s">
        <v>76</v>
      </c>
      <c r="T3" s="29" t="s">
        <v>77</v>
      </c>
      <c r="U3" s="18" t="s">
        <v>78</v>
      </c>
      <c r="V3" s="29" t="s">
        <v>79</v>
      </c>
      <c r="W3" s="18" t="s">
        <v>80</v>
      </c>
    </row>
    <row r="4" spans="1:23" ht="31.7" customHeight="1">
      <c r="A4" s="26">
        <v>1</v>
      </c>
      <c r="B4" s="27" t="s">
        <v>57</v>
      </c>
      <c r="C4" s="26">
        <v>8282</v>
      </c>
      <c r="D4" s="50">
        <v>864</v>
      </c>
      <c r="E4" s="27" t="s">
        <v>81</v>
      </c>
      <c r="F4" s="51">
        <v>0</v>
      </c>
      <c r="G4" s="27" t="s">
        <v>82</v>
      </c>
      <c r="H4" s="50">
        <v>877</v>
      </c>
      <c r="I4" s="27" t="s">
        <v>83</v>
      </c>
      <c r="J4" s="50">
        <v>1032</v>
      </c>
      <c r="K4" s="27" t="s">
        <v>84</v>
      </c>
      <c r="L4" s="50">
        <v>1184</v>
      </c>
      <c r="M4" s="27" t="s">
        <v>85</v>
      </c>
      <c r="N4" s="51">
        <v>0</v>
      </c>
      <c r="O4" s="27" t="s">
        <v>86</v>
      </c>
      <c r="P4" s="50">
        <v>955</v>
      </c>
      <c r="Q4" s="27" t="s">
        <v>87</v>
      </c>
      <c r="R4" s="50">
        <v>1027</v>
      </c>
      <c r="S4" s="27" t="s">
        <v>88</v>
      </c>
      <c r="T4" s="50">
        <v>1101</v>
      </c>
      <c r="U4" s="27" t="s">
        <v>89</v>
      </c>
      <c r="V4" s="50">
        <v>1242</v>
      </c>
      <c r="W4" s="27" t="s">
        <v>90</v>
      </c>
    </row>
    <row r="5" spans="1:23" ht="31.7" customHeight="1">
      <c r="A5" s="26">
        <v>2</v>
      </c>
      <c r="B5" s="27" t="s">
        <v>58</v>
      </c>
      <c r="C5" s="26">
        <v>6919</v>
      </c>
      <c r="D5" s="51">
        <v>0</v>
      </c>
      <c r="E5" s="27" t="s">
        <v>91</v>
      </c>
      <c r="F5" s="51">
        <v>0</v>
      </c>
      <c r="G5" s="27" t="s">
        <v>92</v>
      </c>
      <c r="H5" s="51">
        <v>0</v>
      </c>
      <c r="I5" s="27" t="s">
        <v>93</v>
      </c>
      <c r="J5" s="50">
        <v>929</v>
      </c>
      <c r="K5" s="27" t="s">
        <v>84</v>
      </c>
      <c r="L5" s="50">
        <v>1069</v>
      </c>
      <c r="M5" s="27" t="s">
        <v>85</v>
      </c>
      <c r="N5" s="50">
        <v>897</v>
      </c>
      <c r="O5" s="27" t="s">
        <v>94</v>
      </c>
      <c r="P5" s="50">
        <v>1222</v>
      </c>
      <c r="Q5" s="27" t="s">
        <v>87</v>
      </c>
      <c r="R5" s="50">
        <v>1321</v>
      </c>
      <c r="S5" s="27" t="s">
        <v>88</v>
      </c>
      <c r="T5" s="50">
        <v>1481</v>
      </c>
      <c r="U5" s="27" t="s">
        <v>89</v>
      </c>
      <c r="V5" s="51">
        <v>0</v>
      </c>
      <c r="W5" s="27" t="s">
        <v>95</v>
      </c>
    </row>
    <row r="6" spans="1:23" ht="31.7" customHeight="1">
      <c r="A6" s="26">
        <v>3</v>
      </c>
      <c r="B6" s="27" t="s">
        <v>59</v>
      </c>
      <c r="C6" s="26">
        <v>4708</v>
      </c>
      <c r="D6" s="51">
        <v>0</v>
      </c>
      <c r="E6" s="27" t="s">
        <v>96</v>
      </c>
      <c r="F6" s="51">
        <v>0</v>
      </c>
      <c r="G6" s="27" t="s">
        <v>82</v>
      </c>
      <c r="H6" s="51">
        <v>0</v>
      </c>
      <c r="I6" s="27" t="s">
        <v>97</v>
      </c>
      <c r="J6" s="50">
        <v>858</v>
      </c>
      <c r="K6" s="27" t="s">
        <v>84</v>
      </c>
      <c r="L6" s="51">
        <v>0</v>
      </c>
      <c r="M6" s="27" t="s">
        <v>98</v>
      </c>
      <c r="N6" s="50">
        <v>795</v>
      </c>
      <c r="O6" s="27" t="s">
        <v>94</v>
      </c>
      <c r="P6" s="51">
        <v>0</v>
      </c>
      <c r="Q6" s="27" t="s">
        <v>99</v>
      </c>
      <c r="R6" s="50">
        <v>834</v>
      </c>
      <c r="S6" s="27" t="s">
        <v>88</v>
      </c>
      <c r="T6" s="50">
        <v>1067</v>
      </c>
      <c r="U6" s="27" t="s">
        <v>89</v>
      </c>
      <c r="V6" s="50">
        <v>1154</v>
      </c>
      <c r="W6" s="27" t="s">
        <v>90</v>
      </c>
    </row>
    <row r="7" spans="1:23" ht="27.6" customHeight="1">
      <c r="A7" s="12"/>
      <c r="B7" s="12"/>
      <c r="C7" s="12"/>
      <c r="D7" s="30" t="s">
        <v>60</v>
      </c>
      <c r="E7" s="30" t="s">
        <v>60</v>
      </c>
      <c r="F7" s="30" t="s">
        <v>60</v>
      </c>
      <c r="G7" s="30" t="s">
        <v>60</v>
      </c>
      <c r="H7" s="30" t="s">
        <v>60</v>
      </c>
      <c r="I7" s="30" t="s">
        <v>60</v>
      </c>
      <c r="J7" s="30" t="s">
        <v>60</v>
      </c>
      <c r="K7" s="30" t="s">
        <v>60</v>
      </c>
      <c r="L7" s="30" t="s">
        <v>60</v>
      </c>
      <c r="M7" s="30" t="s">
        <v>60</v>
      </c>
      <c r="N7" s="30" t="s">
        <v>60</v>
      </c>
      <c r="O7" s="30" t="s">
        <v>60</v>
      </c>
      <c r="P7" s="30" t="s">
        <v>60</v>
      </c>
      <c r="Q7" s="30" t="s">
        <v>60</v>
      </c>
      <c r="R7" s="30" t="s">
        <v>60</v>
      </c>
      <c r="S7" s="30" t="s">
        <v>60</v>
      </c>
      <c r="T7" s="30" t="s">
        <v>60</v>
      </c>
      <c r="U7" s="30" t="s">
        <v>60</v>
      </c>
      <c r="V7" s="30" t="s">
        <v>60</v>
      </c>
      <c r="W7" s="30" t="s">
        <v>60</v>
      </c>
    </row>
    <row r="8" spans="1:23" ht="28.35" customHeight="1">
      <c r="A8" s="4" t="s">
        <v>14</v>
      </c>
      <c r="B8" s="4"/>
      <c r="C8" s="4"/>
      <c r="D8" s="25" t="s">
        <v>60</v>
      </c>
      <c r="E8" s="25" t="s">
        <v>60</v>
      </c>
      <c r="F8" s="25" t="s">
        <v>60</v>
      </c>
      <c r="G8" s="25" t="s">
        <v>60</v>
      </c>
      <c r="H8" s="25" t="s">
        <v>60</v>
      </c>
      <c r="I8" s="25" t="s">
        <v>60</v>
      </c>
      <c r="J8" s="25" t="s">
        <v>60</v>
      </c>
      <c r="K8" s="25" t="s">
        <v>60</v>
      </c>
      <c r="L8" s="25" t="s">
        <v>60</v>
      </c>
      <c r="M8" s="25" t="s">
        <v>60</v>
      </c>
      <c r="N8" s="25" t="s">
        <v>60</v>
      </c>
      <c r="O8" s="25" t="s">
        <v>60</v>
      </c>
      <c r="P8" s="25" t="s">
        <v>60</v>
      </c>
      <c r="Q8" s="25" t="s">
        <v>60</v>
      </c>
      <c r="R8" s="25" t="s">
        <v>60</v>
      </c>
      <c r="S8" s="25" t="s">
        <v>60</v>
      </c>
      <c r="T8" s="25" t="s">
        <v>60</v>
      </c>
      <c r="U8" s="25" t="s">
        <v>60</v>
      </c>
      <c r="V8" s="25" t="s">
        <v>60</v>
      </c>
      <c r="W8" s="25" t="s">
        <v>60</v>
      </c>
    </row>
  </sheetData>
  <mergeCells count="4">
    <mergeCell ref="A1:C1"/>
    <mergeCell ref="A2:C2"/>
    <mergeCell ref="A7:C7"/>
    <mergeCell ref="A8:C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61</v>
      </c>
      <c r="B2" s="11" t="s">
        <v>62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81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0.33333333333333331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100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101</v>
      </c>
      <c r="E8" s="35" t="s">
        <v>44</v>
      </c>
      <c r="F8" s="36" t="s">
        <v>102</v>
      </c>
      <c r="G8" s="37" t="s">
        <v>45</v>
      </c>
      <c r="H8" s="36" t="s">
        <v>103</v>
      </c>
      <c r="I8" s="38" t="s">
        <v>46</v>
      </c>
      <c r="J8" s="36" t="s">
        <v>104</v>
      </c>
    </row>
    <row r="9" spans="1:11" ht="25.35" customHeight="1">
      <c r="A9" s="10" t="s">
        <v>47</v>
      </c>
      <c r="B9" s="10"/>
      <c r="C9" s="54" t="s">
        <v>105</v>
      </c>
      <c r="D9" s="55"/>
      <c r="E9" s="56" t="s">
        <v>106</v>
      </c>
      <c r="F9" s="55"/>
      <c r="G9" s="54" t="s">
        <v>105</v>
      </c>
      <c r="H9" s="55"/>
      <c r="I9" s="54" t="s">
        <v>105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1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3.4660000000000002</v>
      </c>
      <c r="D11" s="59"/>
      <c r="E11" s="59">
        <v>8.1679999999999993</v>
      </c>
      <c r="F11" s="59"/>
      <c r="G11" s="59">
        <v>8.2089999999999996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2" t="s">
        <v>105</v>
      </c>
      <c r="D15" s="41" t="s">
        <v>96</v>
      </c>
      <c r="E15" s="42">
        <v>0</v>
      </c>
      <c r="F15" s="43"/>
      <c r="G15" s="44">
        <v>0</v>
      </c>
      <c r="H15" s="45"/>
      <c r="I15" s="46">
        <v>8.2089999999999996</v>
      </c>
      <c r="J15" s="47"/>
      <c r="K15" s="48" t="s">
        <v>60</v>
      </c>
    </row>
    <row r="16" spans="1:11" ht="38.1" customHeight="1">
      <c r="A16" s="39" t="s">
        <v>58</v>
      </c>
      <c r="B16" s="40"/>
      <c r="C16" s="52" t="s">
        <v>105</v>
      </c>
      <c r="D16" s="41" t="s">
        <v>91</v>
      </c>
      <c r="E16" s="42">
        <v>0</v>
      </c>
      <c r="F16" s="43"/>
      <c r="G16" s="44">
        <v>0</v>
      </c>
      <c r="H16" s="45"/>
      <c r="I16" s="46">
        <v>3.4660000000000002</v>
      </c>
      <c r="J16" s="47"/>
      <c r="K16" s="48" t="s">
        <v>60</v>
      </c>
    </row>
    <row r="17" spans="1:11" ht="38.1" customHeight="1">
      <c r="A17" s="39" t="s">
        <v>57</v>
      </c>
      <c r="B17" s="40"/>
      <c r="C17" s="53" t="s">
        <v>106</v>
      </c>
      <c r="D17" s="41" t="s">
        <v>81</v>
      </c>
      <c r="E17" s="42">
        <v>864</v>
      </c>
      <c r="F17" s="43"/>
      <c r="G17" s="44">
        <v>864</v>
      </c>
      <c r="H17" s="45"/>
      <c r="I17" s="46">
        <v>8.1679999999999993</v>
      </c>
      <c r="J17" s="47"/>
      <c r="K17" s="48" t="s">
        <v>60</v>
      </c>
    </row>
    <row r="18" spans="1:11" ht="17.4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1" ht="26.1" customHeight="1">
      <c r="A19" s="49" t="s">
        <v>14</v>
      </c>
      <c r="B19" s="25"/>
      <c r="C19" s="25"/>
      <c r="D19" s="25"/>
      <c r="E19" s="25"/>
      <c r="F19" s="25"/>
      <c r="G19" s="25"/>
      <c r="H19" s="25"/>
      <c r="I19" s="25"/>
      <c r="J19" s="25"/>
    </row>
  </sheetData>
  <mergeCells count="34">
    <mergeCell ref="A18:J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63</v>
      </c>
      <c r="B2" s="11" t="s">
        <v>64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108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109</v>
      </c>
      <c r="E8" s="35" t="s">
        <v>44</v>
      </c>
      <c r="F8" s="36" t="s">
        <v>110</v>
      </c>
      <c r="G8" s="37" t="s">
        <v>45</v>
      </c>
      <c r="H8" s="36" t="s">
        <v>111</v>
      </c>
      <c r="I8" s="38" t="s">
        <v>46</v>
      </c>
      <c r="J8" s="36" t="s">
        <v>112</v>
      </c>
    </row>
    <row r="9" spans="1:11" ht="25.35" customHeight="1">
      <c r="A9" s="10" t="s">
        <v>47</v>
      </c>
      <c r="B9" s="10"/>
      <c r="C9" s="54" t="s">
        <v>105</v>
      </c>
      <c r="D9" s="55"/>
      <c r="E9" s="54" t="s">
        <v>105</v>
      </c>
      <c r="F9" s="55"/>
      <c r="G9" s="56" t="s">
        <v>106</v>
      </c>
      <c r="H9" s="55"/>
      <c r="I9" s="54" t="s">
        <v>105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2</v>
      </c>
      <c r="F10" s="58"/>
      <c r="G10" s="58">
        <v>0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22.287500000000001</v>
      </c>
      <c r="F11" s="59"/>
      <c r="G11" s="59">
        <v>0</v>
      </c>
      <c r="H11" s="59"/>
      <c r="I11" s="59">
        <v>6.61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2" t="s">
        <v>105</v>
      </c>
      <c r="D15" s="41" t="s">
        <v>82</v>
      </c>
      <c r="E15" s="42">
        <v>0</v>
      </c>
      <c r="F15" s="43"/>
      <c r="G15" s="44">
        <v>0</v>
      </c>
      <c r="H15" s="45"/>
      <c r="I15" s="46">
        <v>10.802</v>
      </c>
      <c r="J15" s="47"/>
      <c r="K15" s="48" t="s">
        <v>60</v>
      </c>
    </row>
    <row r="16" spans="1:11" ht="38.1" customHeight="1">
      <c r="A16" s="39" t="s">
        <v>58</v>
      </c>
      <c r="B16" s="40"/>
      <c r="C16" s="52" t="s">
        <v>105</v>
      </c>
      <c r="D16" s="41" t="s">
        <v>92</v>
      </c>
      <c r="E16" s="42">
        <v>0</v>
      </c>
      <c r="F16" s="43"/>
      <c r="G16" s="44">
        <v>0</v>
      </c>
      <c r="H16" s="45"/>
      <c r="I16" s="46">
        <v>6.61</v>
      </c>
      <c r="J16" s="47"/>
      <c r="K16" s="48" t="s">
        <v>60</v>
      </c>
    </row>
    <row r="17" spans="1:11" ht="38.1" customHeight="1">
      <c r="A17" s="39" t="s">
        <v>57</v>
      </c>
      <c r="B17" s="40"/>
      <c r="C17" s="52" t="s">
        <v>105</v>
      </c>
      <c r="D17" s="41" t="s">
        <v>82</v>
      </c>
      <c r="E17" s="42">
        <v>0</v>
      </c>
      <c r="F17" s="43"/>
      <c r="G17" s="44">
        <v>864</v>
      </c>
      <c r="H17" s="45"/>
      <c r="I17" s="46">
        <v>33.773000000000003</v>
      </c>
      <c r="J17" s="47"/>
      <c r="K17" s="48" t="s">
        <v>60</v>
      </c>
    </row>
    <row r="18" spans="1:11" ht="17.4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1" ht="26.1" customHeight="1">
      <c r="A19" s="49" t="s">
        <v>14</v>
      </c>
      <c r="B19" s="25"/>
      <c r="C19" s="25"/>
      <c r="D19" s="25"/>
      <c r="E19" s="25"/>
      <c r="F19" s="25"/>
      <c r="G19" s="25"/>
      <c r="H19" s="25"/>
      <c r="I19" s="25"/>
      <c r="J19" s="25"/>
    </row>
  </sheetData>
  <mergeCells count="34">
    <mergeCell ref="A18:J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65</v>
      </c>
      <c r="B2" s="11" t="s">
        <v>66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83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0.33333333333333331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108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113</v>
      </c>
      <c r="E8" s="35" t="s">
        <v>44</v>
      </c>
      <c r="F8" s="36" t="s">
        <v>114</v>
      </c>
      <c r="G8" s="37" t="s">
        <v>45</v>
      </c>
      <c r="H8" s="36" t="s">
        <v>115</v>
      </c>
      <c r="I8" s="38" t="s">
        <v>46</v>
      </c>
      <c r="J8" s="36" t="s">
        <v>116</v>
      </c>
    </row>
    <row r="9" spans="1:11" ht="25.35" customHeight="1">
      <c r="A9" s="10" t="s">
        <v>47</v>
      </c>
      <c r="B9" s="10"/>
      <c r="C9" s="54" t="s">
        <v>105</v>
      </c>
      <c r="D9" s="55"/>
      <c r="E9" s="54" t="s">
        <v>105</v>
      </c>
      <c r="F9" s="55"/>
      <c r="G9" s="54" t="s">
        <v>105</v>
      </c>
      <c r="H9" s="55"/>
      <c r="I9" s="56" t="s">
        <v>106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1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8.7059999999999995</v>
      </c>
      <c r="D11" s="59"/>
      <c r="E11" s="59">
        <v>0</v>
      </c>
      <c r="F11" s="59"/>
      <c r="G11" s="59">
        <v>16.727</v>
      </c>
      <c r="H11" s="59"/>
      <c r="I11" s="59">
        <v>14.776999999999999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2" t="s">
        <v>105</v>
      </c>
      <c r="D15" s="41" t="s">
        <v>97</v>
      </c>
      <c r="E15" s="42">
        <v>0</v>
      </c>
      <c r="F15" s="43"/>
      <c r="G15" s="44">
        <v>0</v>
      </c>
      <c r="H15" s="45"/>
      <c r="I15" s="46">
        <v>16.727</v>
      </c>
      <c r="J15" s="47"/>
      <c r="K15" s="48" t="s">
        <v>60</v>
      </c>
    </row>
    <row r="16" spans="1:11" ht="38.1" customHeight="1">
      <c r="A16" s="39" t="s">
        <v>58</v>
      </c>
      <c r="B16" s="40"/>
      <c r="C16" s="52" t="s">
        <v>105</v>
      </c>
      <c r="D16" s="41" t="s">
        <v>93</v>
      </c>
      <c r="E16" s="42">
        <v>0</v>
      </c>
      <c r="F16" s="43"/>
      <c r="G16" s="44">
        <v>0</v>
      </c>
      <c r="H16" s="45"/>
      <c r="I16" s="46">
        <v>8.7059999999999995</v>
      </c>
      <c r="J16" s="47"/>
      <c r="K16" s="48" t="s">
        <v>60</v>
      </c>
    </row>
    <row r="17" spans="1:11" ht="38.1" customHeight="1">
      <c r="A17" s="39" t="s">
        <v>57</v>
      </c>
      <c r="B17" s="40"/>
      <c r="C17" s="53" t="s">
        <v>106</v>
      </c>
      <c r="D17" s="41" t="s">
        <v>83</v>
      </c>
      <c r="E17" s="42">
        <v>877</v>
      </c>
      <c r="F17" s="43"/>
      <c r="G17" s="44">
        <v>1741</v>
      </c>
      <c r="H17" s="45"/>
      <c r="I17" s="46">
        <v>14.776999999999999</v>
      </c>
      <c r="J17" s="47"/>
      <c r="K17" s="48" t="s">
        <v>60</v>
      </c>
    </row>
    <row r="18" spans="1:11" ht="17.4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1" ht="26.1" customHeight="1">
      <c r="A19" s="49" t="s">
        <v>14</v>
      </c>
      <c r="B19" s="25"/>
      <c r="C19" s="25"/>
      <c r="D19" s="25"/>
      <c r="E19" s="25"/>
      <c r="F19" s="25"/>
      <c r="G19" s="25"/>
      <c r="H19" s="25"/>
      <c r="I19" s="25"/>
      <c r="J19" s="25"/>
    </row>
  </sheetData>
  <mergeCells count="34">
    <mergeCell ref="A18:J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67</v>
      </c>
      <c r="B2" s="11" t="s">
        <v>68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84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108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117</v>
      </c>
      <c r="E8" s="35" t="s">
        <v>44</v>
      </c>
      <c r="F8" s="36" t="s">
        <v>118</v>
      </c>
      <c r="G8" s="37" t="s">
        <v>45</v>
      </c>
      <c r="H8" s="36" t="s">
        <v>119</v>
      </c>
      <c r="I8" s="38" t="s">
        <v>46</v>
      </c>
      <c r="J8" s="36" t="s">
        <v>120</v>
      </c>
    </row>
    <row r="9" spans="1:11" ht="25.35" customHeight="1">
      <c r="A9" s="10" t="s">
        <v>47</v>
      </c>
      <c r="B9" s="10"/>
      <c r="C9" s="56" t="s">
        <v>106</v>
      </c>
      <c r="D9" s="55"/>
      <c r="E9" s="54" t="s">
        <v>105</v>
      </c>
      <c r="F9" s="55"/>
      <c r="G9" s="54" t="s">
        <v>105</v>
      </c>
      <c r="H9" s="55"/>
      <c r="I9" s="54" t="s">
        <v>105</v>
      </c>
      <c r="J9" s="55"/>
    </row>
    <row r="10" spans="1:11" ht="25.35" customHeight="1">
      <c r="A10" s="10" t="s">
        <v>48</v>
      </c>
      <c r="B10" s="10"/>
      <c r="C10" s="57">
        <v>3</v>
      </c>
      <c r="D10" s="57"/>
      <c r="E10" s="58">
        <v>0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11.234999999999999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3" t="s">
        <v>106</v>
      </c>
      <c r="D15" s="41" t="s">
        <v>84</v>
      </c>
      <c r="E15" s="42">
        <v>858</v>
      </c>
      <c r="F15" s="43"/>
      <c r="G15" s="44">
        <v>858</v>
      </c>
      <c r="H15" s="45"/>
      <c r="I15" s="46">
        <v>17.042000000000002</v>
      </c>
      <c r="J15" s="47"/>
      <c r="K15" s="48" t="s">
        <v>60</v>
      </c>
    </row>
    <row r="16" spans="1:11" ht="38.1" customHeight="1">
      <c r="A16" s="39" t="s">
        <v>58</v>
      </c>
      <c r="B16" s="40"/>
      <c r="C16" s="53" t="s">
        <v>106</v>
      </c>
      <c r="D16" s="41" t="s">
        <v>84</v>
      </c>
      <c r="E16" s="42">
        <v>929</v>
      </c>
      <c r="F16" s="43"/>
      <c r="G16" s="44">
        <v>929</v>
      </c>
      <c r="H16" s="45"/>
      <c r="I16" s="46">
        <v>8.5519999999999996</v>
      </c>
      <c r="J16" s="47"/>
      <c r="K16" s="48" t="s">
        <v>60</v>
      </c>
    </row>
    <row r="17" spans="1:11" ht="38.1" customHeight="1">
      <c r="A17" s="39" t="s">
        <v>57</v>
      </c>
      <c r="B17" s="40"/>
      <c r="C17" s="53" t="s">
        <v>106</v>
      </c>
      <c r="D17" s="41" t="s">
        <v>84</v>
      </c>
      <c r="E17" s="42">
        <v>1032</v>
      </c>
      <c r="F17" s="43"/>
      <c r="G17" s="44">
        <v>2773</v>
      </c>
      <c r="H17" s="45"/>
      <c r="I17" s="46">
        <v>8.1110000000000007</v>
      </c>
      <c r="J17" s="47"/>
      <c r="K17" s="48" t="s">
        <v>60</v>
      </c>
    </row>
    <row r="18" spans="1:11" ht="17.4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1" ht="26.1" customHeight="1">
      <c r="A19" s="49" t="s">
        <v>14</v>
      </c>
      <c r="B19" s="25"/>
      <c r="C19" s="25"/>
      <c r="D19" s="25"/>
      <c r="E19" s="25"/>
      <c r="F19" s="25"/>
      <c r="G19" s="25"/>
      <c r="H19" s="25"/>
      <c r="I19" s="25"/>
      <c r="J19" s="25"/>
    </row>
  </sheetData>
  <mergeCells count="34">
    <mergeCell ref="A18:J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69</v>
      </c>
      <c r="B2" s="11" t="s">
        <v>70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85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0.66666666666666663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108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121</v>
      </c>
      <c r="E8" s="35" t="s">
        <v>44</v>
      </c>
      <c r="F8" s="36" t="s">
        <v>122</v>
      </c>
      <c r="G8" s="37" t="s">
        <v>45</v>
      </c>
      <c r="H8" s="36" t="s">
        <v>119</v>
      </c>
      <c r="I8" s="38" t="s">
        <v>46</v>
      </c>
      <c r="J8" s="36" t="s">
        <v>123</v>
      </c>
    </row>
    <row r="9" spans="1:11" ht="25.35" customHeight="1">
      <c r="A9" s="10" t="s">
        <v>47</v>
      </c>
      <c r="B9" s="10"/>
      <c r="C9" s="54" t="s">
        <v>105</v>
      </c>
      <c r="D9" s="55"/>
      <c r="E9" s="54" t="s">
        <v>105</v>
      </c>
      <c r="F9" s="55"/>
      <c r="G9" s="56" t="s">
        <v>106</v>
      </c>
      <c r="H9" s="55"/>
      <c r="I9" s="54" t="s">
        <v>105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2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5.0430000000000001</v>
      </c>
      <c r="D11" s="59"/>
      <c r="E11" s="59">
        <v>0</v>
      </c>
      <c r="F11" s="59"/>
      <c r="G11" s="59">
        <v>2.847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2" t="s">
        <v>105</v>
      </c>
      <c r="D15" s="41" t="s">
        <v>98</v>
      </c>
      <c r="E15" s="42">
        <v>0</v>
      </c>
      <c r="F15" s="43"/>
      <c r="G15" s="44">
        <v>858</v>
      </c>
      <c r="H15" s="45"/>
      <c r="I15" s="46">
        <v>5.0430000000000001</v>
      </c>
      <c r="J15" s="47"/>
      <c r="K15" s="48" t="s">
        <v>60</v>
      </c>
    </row>
    <row r="16" spans="1:11" ht="38.1" customHeight="1">
      <c r="A16" s="39" t="s">
        <v>58</v>
      </c>
      <c r="B16" s="40"/>
      <c r="C16" s="53" t="s">
        <v>106</v>
      </c>
      <c r="D16" s="41" t="s">
        <v>85</v>
      </c>
      <c r="E16" s="42">
        <v>1069</v>
      </c>
      <c r="F16" s="43"/>
      <c r="G16" s="44">
        <v>1998</v>
      </c>
      <c r="H16" s="45"/>
      <c r="I16" s="46">
        <v>3.7759999999999998</v>
      </c>
      <c r="J16" s="47"/>
      <c r="K16" s="48" t="s">
        <v>60</v>
      </c>
    </row>
    <row r="17" spans="1:11" ht="38.1" customHeight="1">
      <c r="A17" s="39" t="s">
        <v>57</v>
      </c>
      <c r="B17" s="40"/>
      <c r="C17" s="53" t="s">
        <v>106</v>
      </c>
      <c r="D17" s="41" t="s">
        <v>85</v>
      </c>
      <c r="E17" s="42">
        <v>1184</v>
      </c>
      <c r="F17" s="43"/>
      <c r="G17" s="44">
        <v>3957</v>
      </c>
      <c r="H17" s="45"/>
      <c r="I17" s="46">
        <v>1.9179999999999999</v>
      </c>
      <c r="J17" s="47"/>
      <c r="K17" s="48" t="s">
        <v>60</v>
      </c>
    </row>
    <row r="18" spans="1:11" ht="17.4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1" ht="26.1" customHeight="1">
      <c r="A19" s="49" t="s">
        <v>14</v>
      </c>
      <c r="B19" s="25"/>
      <c r="C19" s="25"/>
      <c r="D19" s="25"/>
      <c r="E19" s="25"/>
      <c r="F19" s="25"/>
      <c r="G19" s="25"/>
      <c r="H19" s="25"/>
      <c r="I19" s="25"/>
      <c r="J19" s="25"/>
    </row>
  </sheetData>
  <mergeCells count="34">
    <mergeCell ref="A18:J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showGridLines="0" zoomScaleNormal="100" workbookViewId="0"/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71</v>
      </c>
      <c r="B2" s="11" t="s">
        <v>72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94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0.66666666666666663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124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125</v>
      </c>
      <c r="E8" s="35" t="s">
        <v>44</v>
      </c>
      <c r="F8" s="36" t="s">
        <v>126</v>
      </c>
      <c r="G8" s="37" t="s">
        <v>45</v>
      </c>
      <c r="H8" s="36" t="s">
        <v>127</v>
      </c>
      <c r="I8" s="38" t="s">
        <v>46</v>
      </c>
      <c r="J8" s="36" t="s">
        <v>128</v>
      </c>
    </row>
    <row r="9" spans="1:11" ht="25.35" customHeight="1">
      <c r="A9" s="10" t="s">
        <v>47</v>
      </c>
      <c r="B9" s="10"/>
      <c r="C9" s="54" t="s">
        <v>105</v>
      </c>
      <c r="D9" s="55"/>
      <c r="E9" s="54" t="s">
        <v>105</v>
      </c>
      <c r="F9" s="55"/>
      <c r="G9" s="56" t="s">
        <v>106</v>
      </c>
      <c r="H9" s="55"/>
      <c r="I9" s="54" t="s">
        <v>105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2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10.1615</v>
      </c>
      <c r="H11" s="59"/>
      <c r="I11" s="59">
        <v>8.1769999999999996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3" t="s">
        <v>106</v>
      </c>
      <c r="D15" s="41" t="s">
        <v>94</v>
      </c>
      <c r="E15" s="42">
        <v>795</v>
      </c>
      <c r="F15" s="43"/>
      <c r="G15" s="44">
        <v>1653</v>
      </c>
      <c r="H15" s="45"/>
      <c r="I15" s="46">
        <v>8.2159999999999993</v>
      </c>
      <c r="J15" s="47"/>
      <c r="K15" s="48" t="s">
        <v>60</v>
      </c>
    </row>
    <row r="16" spans="1:11" ht="38.1" customHeight="1">
      <c r="A16" s="39" t="s">
        <v>58</v>
      </c>
      <c r="B16" s="40"/>
      <c r="C16" s="53" t="s">
        <v>106</v>
      </c>
      <c r="D16" s="41" t="s">
        <v>94</v>
      </c>
      <c r="E16" s="42">
        <v>897</v>
      </c>
      <c r="F16" s="43"/>
      <c r="G16" s="44">
        <v>2895</v>
      </c>
      <c r="H16" s="45"/>
      <c r="I16" s="46">
        <v>12.106999999999999</v>
      </c>
      <c r="J16" s="47"/>
      <c r="K16" s="48" t="s">
        <v>60</v>
      </c>
    </row>
    <row r="17" spans="1:11" ht="38.1" customHeight="1">
      <c r="A17" s="39" t="s">
        <v>57</v>
      </c>
      <c r="B17" s="40"/>
      <c r="C17" s="52" t="s">
        <v>105</v>
      </c>
      <c r="D17" s="41" t="s">
        <v>86</v>
      </c>
      <c r="E17" s="42">
        <v>0</v>
      </c>
      <c r="F17" s="43"/>
      <c r="G17" s="44">
        <v>3957</v>
      </c>
      <c r="H17" s="45"/>
      <c r="I17" s="46">
        <v>8.1769999999999996</v>
      </c>
      <c r="J17" s="47"/>
      <c r="K17" s="48" t="s">
        <v>60</v>
      </c>
    </row>
    <row r="18" spans="1:11" ht="17.4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1" ht="26.1" customHeight="1">
      <c r="A19" s="49" t="s">
        <v>14</v>
      </c>
      <c r="B19" s="25"/>
      <c r="C19" s="25"/>
      <c r="D19" s="25"/>
      <c r="E19" s="25"/>
      <c r="F19" s="25"/>
      <c r="G19" s="25"/>
      <c r="H19" s="25"/>
      <c r="I19" s="25"/>
      <c r="J19" s="25"/>
    </row>
  </sheetData>
  <mergeCells count="34">
    <mergeCell ref="A18:J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Overview</vt:lpstr>
      <vt:lpstr>Final Scores</vt:lpstr>
      <vt:lpstr>Question Summary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RawReportData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 O'Connor</dc:creator>
  <cp:lastModifiedBy>Marieke O'Connor</cp:lastModifiedBy>
  <cp:revision>283</cp:revision>
  <dcterms:created xsi:type="dcterms:W3CDTF">2018-04-25T09:44:30Z</dcterms:created>
  <dcterms:modified xsi:type="dcterms:W3CDTF">2018-04-25T09:44:30Z</dcterms:modified>
  <dc:language>en-US</dc:language>
</cp:coreProperties>
</file>